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tabRatio="1000" activeTab="8"/>
  </bookViews>
  <sheets>
    <sheet name="18" sheetId="1" r:id="rId1"/>
    <sheet name="16男子S参加者" sheetId="2" r:id="rId2"/>
    <sheet name="U１６　シングルス" sheetId="3" r:id="rId3"/>
    <sheet name="18男子S参加者" sheetId="4" r:id="rId4"/>
    <sheet name="U18　シングルス" sheetId="5" r:id="rId5"/>
    <sheet name="１６男子Ｄ参加者" sheetId="6" r:id="rId6"/>
    <sheet name="U16　ダブルス" sheetId="7" r:id="rId7"/>
    <sheet name="１８男子Ｄ参加者" sheetId="8" r:id="rId8"/>
    <sheet name="U18　ダブルス" sheetId="9" r:id="rId9"/>
  </sheets>
  <definedNames>
    <definedName name="_xlnm.Print_Area" localSheetId="2">'U１６　シングルス'!$B$1:$N$101</definedName>
    <definedName name="_xlnm.Print_Area" localSheetId="4">'U18　シングルス'!$A$1:$M$105</definedName>
  </definedNames>
  <calcPr fullCalcOnLoad="1"/>
</workbook>
</file>

<file path=xl/sharedStrings.xml><?xml version="1.0" encoding="utf-8"?>
<sst xmlns="http://schemas.openxmlformats.org/spreadsheetml/2006/main" count="201" uniqueCount="151">
  <si>
    <t>組合せＮｏ</t>
  </si>
  <si>
    <t>Ｎｏ</t>
  </si>
  <si>
    <t>16男子シングルス</t>
  </si>
  <si>
    <t>18才男子シングルス</t>
  </si>
  <si>
    <t>Ｎｏ</t>
  </si>
  <si>
    <t>18才男子ダブルス</t>
  </si>
  <si>
    <t>16男子ダブルス</t>
  </si>
  <si>
    <t>１６才男子シングルス</t>
  </si>
  <si>
    <t>１６才男子ダブルス</t>
  </si>
  <si>
    <t>１８才男子ダブルス</t>
  </si>
  <si>
    <t>５－８位決定戦</t>
  </si>
  <si>
    <t>７位決定戦</t>
  </si>
  <si>
    <t>３位決定戦</t>
  </si>
  <si>
    <t>廣瀬　展樹（宮崎工業）</t>
  </si>
  <si>
    <t>手島　佑輔（宮崎工業）</t>
  </si>
  <si>
    <t>川俣　仁（宮崎工業）</t>
  </si>
  <si>
    <t>長友　盛志郎（宮崎工業）</t>
  </si>
  <si>
    <t>廣瀬展樹・長友盛志郎（宮崎工業）</t>
  </si>
  <si>
    <t>手島佑輔・川俣仁（宮崎工業）</t>
  </si>
  <si>
    <t>黒木大地・伊藤誠一朗（宮崎工業）</t>
  </si>
  <si>
    <t>室野優太・榮福啓貴（宮崎工業）</t>
  </si>
  <si>
    <t>倉岡　裕樹（小林Jr）</t>
  </si>
  <si>
    <t>甲斐　匠（小林Jr）</t>
  </si>
  <si>
    <t>甲斐　寛人（小林Jr）</t>
  </si>
  <si>
    <t>新坂　祐人（シーガイア）</t>
  </si>
  <si>
    <t>小泉　裕暉（シーガイア）</t>
  </si>
  <si>
    <t>井口　拓海（シーガイア）</t>
  </si>
  <si>
    <t>矢野　雅己（シーガイア）</t>
  </si>
  <si>
    <t>小林　龍之輔（シーガイア）</t>
  </si>
  <si>
    <t>道本　亮平（シーガイア）</t>
  </si>
  <si>
    <t>井口　仁平（シーガイア）</t>
  </si>
  <si>
    <t>笹井　幸介（生目台中）</t>
  </si>
  <si>
    <t>西ノ村　尚也（飯野）</t>
  </si>
  <si>
    <t>矢野　竜太郎（飯野）</t>
  </si>
  <si>
    <t>西ノ村尚也・矢野竜太郎（飯野）</t>
  </si>
  <si>
    <t>倉岡裕樹・甲斐匠（小林Jr）</t>
  </si>
  <si>
    <t>井口拓海・新坂祐人（シーガイア）</t>
  </si>
  <si>
    <t>永友淳・小林龍之輔（鵬翔高校・シーガイア）</t>
  </si>
  <si>
    <t>小泉裕暉・道本亮平（シーガイア）</t>
  </si>
  <si>
    <t>井口仁平・矢野雅己（シーガイア）</t>
  </si>
  <si>
    <t>橋口琢也・橋口文也（生目台中）</t>
  </si>
  <si>
    <t>安楽　亮佑（吾田中）</t>
  </si>
  <si>
    <t>伊藤　稜悟（吾田中）</t>
  </si>
  <si>
    <t>川俣　航平（吾田中）</t>
  </si>
  <si>
    <t>豊國　廉太（鵬翔中）</t>
  </si>
  <si>
    <t>柏木　悠吾（イワキリJr)</t>
  </si>
  <si>
    <t>宮内　洋輔（イワキリJr)</t>
  </si>
  <si>
    <t>永友　淳（鵬翔高）</t>
  </si>
  <si>
    <t>永易　龍太郎（日章学園）</t>
  </si>
  <si>
    <t>水脇　涼（日章学園）</t>
  </si>
  <si>
    <t>池田　晃紀（日章学園）</t>
  </si>
  <si>
    <t>水脇涼・池田晃紀（日章学園）</t>
  </si>
  <si>
    <t>原口　祐一（宮崎第一）</t>
  </si>
  <si>
    <t>日高　雄大（宮崎第一）</t>
  </si>
  <si>
    <t>山本　草太（KTCJr）</t>
  </si>
  <si>
    <t>高橋　翔（KTCJr）</t>
  </si>
  <si>
    <t>山本草太・高橋翔（KTCJｒ）</t>
  </si>
  <si>
    <t>高垣　遼也（チームエリート）</t>
  </si>
  <si>
    <t>高垣遼也・須志田純（チームエリート・BREAK Jr）</t>
  </si>
  <si>
    <t>柏木　涼吾（都城泉ヶ丘）</t>
  </si>
  <si>
    <t>柏木涼吾・原口功嗣（都城泉ヶ丘）</t>
  </si>
  <si>
    <t>坂田　直紀（高鍋）</t>
  </si>
  <si>
    <t>萬福　健太郎（ライジングサンHJC）</t>
  </si>
  <si>
    <t>春山　亮太（宮崎西高）</t>
  </si>
  <si>
    <t>萬福健太郎・春山亮太（ライジングサンHJC・宮崎西高）</t>
  </si>
  <si>
    <t>小野　祐嗣（チームミリオン）</t>
  </si>
  <si>
    <t>児玉　悠平（チームミリオン）</t>
  </si>
  <si>
    <t>南里　健太（宮崎大宮）</t>
  </si>
  <si>
    <t>奥野　紘章（宮崎大宮）</t>
  </si>
  <si>
    <t>南里健太・奥野紘章（宮崎大宮）</t>
  </si>
  <si>
    <t>永田　和大（佐土原）</t>
  </si>
  <si>
    <t>川俣　俊太郎（佐土原）</t>
  </si>
  <si>
    <t>重山　裕紀（佐土原）</t>
  </si>
  <si>
    <t>西村　量喜（佐土原）</t>
  </si>
  <si>
    <t>猪野　翔太（佐土原）</t>
  </si>
  <si>
    <t>高橋　翼（佐土原）</t>
  </si>
  <si>
    <t>樫村　貴也（佐土原）</t>
  </si>
  <si>
    <t>永田和大・重山裕紀（佐土原）</t>
  </si>
  <si>
    <t>川俣俊太郎・西村量喜（佐土原）</t>
  </si>
  <si>
    <t>猪野翔太・高橋翼（佐土原）</t>
  </si>
  <si>
    <t>樫村貴也・山内僚（佐土原）</t>
  </si>
  <si>
    <t>松下　風太（宮崎西）</t>
  </si>
  <si>
    <t>春山　悠太（宮崎西）</t>
  </si>
  <si>
    <t>松下風太・春山悠太（宮崎西）</t>
  </si>
  <si>
    <t>福添新太郎・井上裕亮（宮崎西）</t>
  </si>
  <si>
    <t>東　俊樹（日向学院）</t>
  </si>
  <si>
    <t>吉弘　幸平（日向学院）</t>
  </si>
  <si>
    <t>陣内　優（日向学院）</t>
  </si>
  <si>
    <t>麻生　健太（日向学院）</t>
  </si>
  <si>
    <t>東俊樹・吉弘幸平（日向学院）</t>
  </si>
  <si>
    <t>陣内優・麻生健太（日向学院）</t>
  </si>
  <si>
    <t>須志田　純（BREAK）</t>
  </si>
  <si>
    <t>川越　玲恭（日南学園）</t>
  </si>
  <si>
    <t>小村　拓也（宮崎日大）</t>
  </si>
  <si>
    <t>野元　大輔（宮崎日大）</t>
  </si>
  <si>
    <t>成松　智希（宮崎日大）</t>
  </si>
  <si>
    <t>荒武　祐也（宮崎日大）</t>
  </si>
  <si>
    <t>吉田　凌樹（宮崎日大）</t>
  </si>
  <si>
    <t>小村拓也・成松智希（宮崎日大）</t>
  </si>
  <si>
    <t>野元大輔・荒武祐也（宮崎日大）</t>
  </si>
  <si>
    <t>千綿　蒔（延岡）</t>
  </si>
  <si>
    <t>佐藤　宏太（延岡）</t>
  </si>
  <si>
    <t>三巻　拓矢（日向学院）</t>
  </si>
  <si>
    <t>堀本　衛（日向学院）</t>
  </si>
  <si>
    <t>黒岩　真成（日向学院）</t>
  </si>
  <si>
    <t>石坂　太一（日向学院）</t>
  </si>
  <si>
    <t>高橋　雅広（宮崎南）</t>
  </si>
  <si>
    <t>近藤　雄亮（佐土原）</t>
  </si>
  <si>
    <t>西村　健汰（佐土原）</t>
  </si>
  <si>
    <t>坂本　龍一郎（佐土原）</t>
  </si>
  <si>
    <t>渡部　理久（佐土原）</t>
  </si>
  <si>
    <t>樫村　光貴（佐土原）</t>
  </si>
  <si>
    <t>近藤雄亮・西村健汰（佐土原）</t>
  </si>
  <si>
    <t>坂本龍一郎・渡部理久（佐土原）</t>
  </si>
  <si>
    <t>1</t>
  </si>
  <si>
    <t>6</t>
  </si>
  <si>
    <t>0</t>
  </si>
  <si>
    <t>2</t>
  </si>
  <si>
    <t>西村　健汰(佐土原）</t>
  </si>
  <si>
    <t>児玉　悠平（チームミリオン）</t>
  </si>
  <si>
    <t>春山　亮太（宮崎西高）</t>
  </si>
  <si>
    <t>永友　敦（鵬翔高）</t>
  </si>
  <si>
    <t>坂本龍一郎・渡部理久（佐土原）</t>
  </si>
  <si>
    <t>東俊樹・吉弘幸平（日向学院）</t>
  </si>
  <si>
    <t>山本草太・高橋翔（ＫＴＣＪｒ）</t>
  </si>
  <si>
    <t>井口拓海・新坂祐人（シーガイア）</t>
  </si>
  <si>
    <t>廣瀬展樹・長友盛志郎（宮崎工業）</t>
  </si>
  <si>
    <t>樫村貴也・山内僚（佐土原）</t>
  </si>
  <si>
    <t>西ノ村尚也・矢野竜太郎（飯野）</t>
  </si>
  <si>
    <t>野元　大輔(宮崎日大)</t>
  </si>
  <si>
    <t>西村　量喜(佐土原）</t>
  </si>
  <si>
    <t>西ノ村　尚也(飯野）</t>
  </si>
  <si>
    <t>永田　和大(佐土原）</t>
  </si>
  <si>
    <t>重山　裕紀（佐土原)</t>
  </si>
  <si>
    <t>川俣　俊太郎(佐土原）</t>
  </si>
  <si>
    <t>８（５）</t>
  </si>
  <si>
    <t>９（７）</t>
  </si>
  <si>
    <t>優勝</t>
  </si>
  <si>
    <t>準優勝</t>
  </si>
  <si>
    <t>３位</t>
  </si>
  <si>
    <t>４位</t>
  </si>
  <si>
    <t>５位</t>
  </si>
  <si>
    <t>６位</t>
  </si>
  <si>
    <t>７位</t>
  </si>
  <si>
    <t>８位</t>
  </si>
  <si>
    <t>8（４）</t>
  </si>
  <si>
    <t>永友淳・小林龍之輔(鵬翔高校・シーガイア)</t>
  </si>
  <si>
    <t>井口仁平・矢野雅己(シーガイア)</t>
  </si>
  <si>
    <t>猪野翔太・高橋翼(佐土原)</t>
  </si>
  <si>
    <t>川俣俊太郎・西村量喜(佐土原)</t>
  </si>
  <si>
    <t>8(5)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</si>
</sst>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);[Red]\(0\)"/>
  </numFmts>
  <fonts count="32">
    <font>
      <sz val="11"/>
      <name val="ＭＳ Ｐゴシック"/>
      <family val="0"/>
    </font>
    <font>
      <sz val="6"/>
      <name val="ＭＳ Ｐゴシック"/>
      <family val="3"/>
    </font>
    <font>
      <sz val="10.5"/>
      <name val="ＭＳ 明朝"/>
      <family val="1"/>
    </font>
    <font>
      <b/>
      <sz val="11"/>
      <name val="ＭＳ Ｐゴシック"/>
      <family val="0"/>
    </font>
    <font>
      <sz val="14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 style="thick">
        <color indexed="10"/>
      </left>
      <right style="medium"/>
      <top>
        <color indexed="63"/>
      </top>
      <bottom>
        <color indexed="63"/>
      </bottom>
    </border>
    <border>
      <left style="thick">
        <color indexed="10"/>
      </left>
      <right style="medium"/>
      <top>
        <color indexed="63"/>
      </top>
      <bottom style="thick">
        <color indexed="10"/>
      </bottom>
    </border>
    <border>
      <left style="medium"/>
      <right>
        <color indexed="63"/>
      </right>
      <top>
        <color indexed="63"/>
      </top>
      <bottom style="thick">
        <color indexed="10"/>
      </bottom>
    </border>
    <border>
      <left style="medium"/>
      <right style="medium"/>
      <top>
        <color indexed="63"/>
      </top>
      <bottom style="thick">
        <color indexed="10"/>
      </bottom>
    </border>
    <border>
      <left style="thick">
        <color indexed="10"/>
      </left>
      <right style="medium"/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 style="medium"/>
      <top>
        <color indexed="63"/>
      </top>
      <bottom style="thick">
        <color indexed="10"/>
      </bottom>
    </border>
    <border>
      <left style="medium"/>
      <right style="medium"/>
      <top>
        <color indexed="63"/>
      </top>
      <bottom style="medium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medium"/>
      <right style="thick">
        <color indexed="10"/>
      </right>
      <top>
        <color indexed="63"/>
      </top>
      <bottom>
        <color indexed="63"/>
      </bottom>
    </border>
    <border>
      <left style="medium"/>
      <right style="thick">
        <color indexed="10"/>
      </right>
      <top>
        <color indexed="63"/>
      </top>
      <bottom style="thick">
        <color indexed="10"/>
      </bottom>
    </border>
    <border>
      <left style="medium"/>
      <right style="thick">
        <color indexed="10"/>
      </right>
      <top style="thick">
        <color indexed="10"/>
      </top>
      <bottom>
        <color indexed="63"/>
      </bottom>
    </border>
    <border>
      <left style="medium"/>
      <right style="medium"/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>
        <color indexed="63"/>
      </bottom>
    </border>
    <border>
      <left style="medium"/>
      <right>
        <color indexed="63"/>
      </right>
      <top style="thick">
        <color indexed="10"/>
      </top>
      <bottom>
        <color indexed="63"/>
      </bottom>
    </border>
    <border>
      <left style="medium">
        <color indexed="8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medium"/>
      <top>
        <color indexed="63"/>
      </top>
      <bottom style="thick">
        <color indexed="10"/>
      </bottom>
    </border>
    <border>
      <left>
        <color indexed="63"/>
      </left>
      <right style="medium"/>
      <top style="thick">
        <color indexed="10"/>
      </top>
      <bottom>
        <color indexed="63"/>
      </bottom>
    </border>
    <border>
      <left style="thick">
        <color indexed="10"/>
      </left>
      <right style="thick">
        <color indexed="10"/>
      </right>
      <top>
        <color indexed="63"/>
      </top>
      <bottom style="thick">
        <color indexed="1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31" fillId="4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 vertical="center"/>
    </xf>
    <xf numFmtId="49" fontId="0" fillId="0" borderId="12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17" xfId="0" applyBorder="1" applyAlignment="1">
      <alignment/>
    </xf>
    <xf numFmtId="49" fontId="0" fillId="0" borderId="13" xfId="0" applyNumberFormat="1" applyBorder="1" applyAlignment="1">
      <alignment horizontal="left" vertical="center"/>
    </xf>
    <xf numFmtId="0" fontId="2" fillId="0" borderId="18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0" fillId="0" borderId="18" xfId="0" applyBorder="1" applyAlignment="1">
      <alignment/>
    </xf>
    <xf numFmtId="0" fontId="4" fillId="0" borderId="0" xfId="0" applyFont="1" applyAlignment="1">
      <alignment horizontal="left" vertic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2" fillId="0" borderId="20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0" fillId="0" borderId="21" xfId="0" applyBorder="1" applyAlignment="1">
      <alignment/>
    </xf>
    <xf numFmtId="0" fontId="3" fillId="0" borderId="22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Border="1" applyAlignment="1" quotePrefix="1">
      <alignment/>
    </xf>
    <xf numFmtId="0" fontId="0" fillId="0" borderId="23" xfId="0" applyBorder="1" applyAlignment="1" quotePrefix="1">
      <alignment/>
    </xf>
    <xf numFmtId="0" fontId="0" fillId="0" borderId="12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1" fillId="0" borderId="0" xfId="0" applyFont="1" applyAlignment="1">
      <alignment/>
    </xf>
    <xf numFmtId="0" fontId="11" fillId="0" borderId="10" xfId="0" applyFont="1" applyBorder="1" applyAlignment="1">
      <alignment/>
    </xf>
    <xf numFmtId="49" fontId="11" fillId="0" borderId="13" xfId="0" applyNumberFormat="1" applyFont="1" applyBorder="1" applyAlignment="1">
      <alignment horizontal="left" vertical="center"/>
    </xf>
    <xf numFmtId="49" fontId="11" fillId="0" borderId="0" xfId="0" applyNumberFormat="1" applyFont="1" applyBorder="1" applyAlignment="1">
      <alignment horizontal="left" vertical="center"/>
    </xf>
    <xf numFmtId="49" fontId="11" fillId="0" borderId="11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0" fontId="11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3" xfId="0" applyFont="1" applyBorder="1" applyAlignment="1">
      <alignment/>
    </xf>
    <xf numFmtId="49" fontId="11" fillId="0" borderId="23" xfId="0" applyNumberFormat="1" applyFont="1" applyBorder="1" applyAlignment="1">
      <alignment horizontal="left" vertical="center"/>
    </xf>
    <xf numFmtId="0" fontId="11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23" fillId="0" borderId="0" xfId="0" applyFont="1" applyBorder="1" applyAlignment="1">
      <alignment/>
    </xf>
    <xf numFmtId="0" fontId="0" fillId="0" borderId="0" xfId="0" applyBorder="1" applyAlignment="1">
      <alignment horizontal="left" vertical="center" wrapText="1"/>
    </xf>
    <xf numFmtId="49" fontId="0" fillId="0" borderId="15" xfId="0" applyNumberForma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 quotePrefix="1">
      <alignment horizontal="left"/>
    </xf>
    <xf numFmtId="0" fontId="0" fillId="0" borderId="23" xfId="0" applyBorder="1" applyAlignment="1">
      <alignment horizontal="left"/>
    </xf>
    <xf numFmtId="0" fontId="13" fillId="0" borderId="0" xfId="0" applyFont="1" applyBorder="1" applyAlignment="1">
      <alignment shrinkToFit="1"/>
    </xf>
    <xf numFmtId="0" fontId="13" fillId="0" borderId="0" xfId="0" applyFont="1" applyBorder="1" applyAlignment="1">
      <alignment horizontal="left" shrinkToFit="1"/>
    </xf>
    <xf numFmtId="0" fontId="13" fillId="0" borderId="0" xfId="0" applyFont="1" applyAlignment="1">
      <alignment horizontal="left" shrinkToFit="1"/>
    </xf>
    <xf numFmtId="0" fontId="13" fillId="0" borderId="23" xfId="0" applyFont="1" applyBorder="1" applyAlignment="1">
      <alignment horizontal="left" shrinkToFit="1"/>
    </xf>
    <xf numFmtId="0" fontId="13" fillId="0" borderId="0" xfId="0" applyFont="1" applyAlignment="1">
      <alignment/>
    </xf>
    <xf numFmtId="0" fontId="0" fillId="0" borderId="13" xfId="0" applyBorder="1" applyAlignment="1">
      <alignment horizontal="left"/>
    </xf>
    <xf numFmtId="0" fontId="0" fillId="0" borderId="24" xfId="0" applyBorder="1" applyAlignment="1">
      <alignment horizontal="left"/>
    </xf>
    <xf numFmtId="0" fontId="11" fillId="0" borderId="15" xfId="0" applyFont="1" applyBorder="1" applyAlignment="1">
      <alignment/>
    </xf>
    <xf numFmtId="0" fontId="0" fillId="0" borderId="13" xfId="0" applyBorder="1" applyAlignment="1" quotePrefix="1">
      <alignment/>
    </xf>
    <xf numFmtId="0" fontId="13" fillId="0" borderId="13" xfId="0" applyFont="1" applyBorder="1" applyAlignment="1">
      <alignment horizontal="left" shrinkToFit="1"/>
    </xf>
    <xf numFmtId="56" fontId="0" fillId="0" borderId="13" xfId="0" applyNumberFormat="1" applyBorder="1" applyAlignment="1" quotePrefix="1">
      <alignment/>
    </xf>
    <xf numFmtId="0" fontId="5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49" fontId="0" fillId="0" borderId="25" xfId="0" applyNumberFormat="1" applyBorder="1" applyAlignment="1">
      <alignment horizontal="left" vertical="center"/>
    </xf>
    <xf numFmtId="49" fontId="0" fillId="0" borderId="26" xfId="0" applyNumberFormat="1" applyBorder="1" applyAlignment="1">
      <alignment horizontal="left" vertic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left"/>
    </xf>
    <xf numFmtId="0" fontId="0" fillId="0" borderId="26" xfId="0" applyBorder="1" applyAlignment="1">
      <alignment/>
    </xf>
    <xf numFmtId="0" fontId="0" fillId="0" borderId="28" xfId="0" applyBorder="1" applyAlignment="1" quotePrefix="1">
      <alignment horizontal="left"/>
    </xf>
    <xf numFmtId="49" fontId="0" fillId="0" borderId="27" xfId="0" applyNumberFormat="1" applyBorder="1" applyAlignment="1">
      <alignment horizontal="left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/>
    </xf>
    <xf numFmtId="0" fontId="0" fillId="0" borderId="23" xfId="0" applyBorder="1" applyAlignment="1" quotePrefix="1">
      <alignment horizontal="left"/>
    </xf>
    <xf numFmtId="0" fontId="0" fillId="0" borderId="24" xfId="0" applyBorder="1" applyAlignment="1" quotePrefix="1">
      <alignment horizontal="left"/>
    </xf>
    <xf numFmtId="0" fontId="0" fillId="0" borderId="30" xfId="0" applyBorder="1" applyAlignment="1" quotePrefix="1">
      <alignment horizontal="left"/>
    </xf>
    <xf numFmtId="0" fontId="0" fillId="0" borderId="27" xfId="0" applyBorder="1" applyAlignment="1">
      <alignment horizontal="left" vertical="center" wrapText="1"/>
    </xf>
    <xf numFmtId="0" fontId="11" fillId="0" borderId="32" xfId="0" applyNumberFormat="1" applyFont="1" applyBorder="1" applyAlignment="1">
      <alignment horizontal="left" vertical="center"/>
    </xf>
    <xf numFmtId="0" fontId="0" fillId="0" borderId="26" xfId="0" applyBorder="1" applyAlignment="1">
      <alignment horizontal="left" vertical="center" wrapText="1"/>
    </xf>
    <xf numFmtId="49" fontId="11" fillId="0" borderId="33" xfId="0" applyNumberFormat="1" applyFont="1" applyBorder="1" applyAlignment="1">
      <alignment horizontal="left" vertical="center"/>
    </xf>
    <xf numFmtId="0" fontId="11" fillId="0" borderId="23" xfId="0" applyNumberFormat="1" applyFont="1" applyBorder="1" applyAlignment="1">
      <alignment horizontal="left" vertical="center"/>
    </xf>
    <xf numFmtId="0" fontId="11" fillId="0" borderId="33" xfId="0" applyFont="1" applyBorder="1" applyAlignment="1">
      <alignment horizontal="left"/>
    </xf>
    <xf numFmtId="0" fontId="11" fillId="0" borderId="13" xfId="0" applyFont="1" applyBorder="1" applyAlignment="1">
      <alignment horizontal="left"/>
    </xf>
    <xf numFmtId="49" fontId="11" fillId="0" borderId="32" xfId="0" applyNumberFormat="1" applyFont="1" applyBorder="1" applyAlignment="1">
      <alignment horizontal="left" vertical="center"/>
    </xf>
    <xf numFmtId="0" fontId="11" fillId="0" borderId="28" xfId="0" applyFont="1" applyBorder="1" applyAlignment="1">
      <alignment horizontal="left"/>
    </xf>
    <xf numFmtId="0" fontId="11" fillId="0" borderId="24" xfId="0" applyFont="1" applyBorder="1" applyAlignment="1">
      <alignment horizontal="left"/>
    </xf>
    <xf numFmtId="0" fontId="11" fillId="0" borderId="27" xfId="0" applyFont="1" applyBorder="1" applyAlignment="1">
      <alignment/>
    </xf>
    <xf numFmtId="0" fontId="11" fillId="0" borderId="26" xfId="0" applyFont="1" applyBorder="1" applyAlignment="1">
      <alignment/>
    </xf>
    <xf numFmtId="0" fontId="11" fillId="0" borderId="28" xfId="0" applyFont="1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0" fillId="0" borderId="28" xfId="0" applyBorder="1" applyAlignment="1">
      <alignment/>
    </xf>
    <xf numFmtId="0" fontId="11" fillId="0" borderId="23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3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28" xfId="0" applyNumberFormat="1" applyFont="1" applyBorder="1" applyAlignment="1" quotePrefix="1">
      <alignment horizontal="left" vertical="center"/>
    </xf>
    <xf numFmtId="0" fontId="11" fillId="0" borderId="31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32" xfId="0" applyNumberFormat="1" applyFont="1" applyBorder="1" applyAlignment="1" quotePrefix="1">
      <alignment horizontal="left" vertical="center"/>
    </xf>
    <xf numFmtId="0" fontId="11" fillId="0" borderId="24" xfId="0" applyFont="1" applyBorder="1" applyAlignment="1" quotePrefix="1">
      <alignment horizontal="left" vertical="center"/>
    </xf>
    <xf numFmtId="0" fontId="11" fillId="0" borderId="30" xfId="0" applyFont="1" applyBorder="1" applyAlignment="1" quotePrefix="1">
      <alignment horizontal="left" vertical="center"/>
    </xf>
    <xf numFmtId="0" fontId="11" fillId="0" borderId="29" xfId="0" applyFont="1" applyBorder="1" applyAlignment="1">
      <alignment horizontal="left" vertical="center"/>
    </xf>
    <xf numFmtId="0" fontId="11" fillId="0" borderId="23" xfId="0" applyFont="1" applyBorder="1" applyAlignment="1" quotePrefix="1">
      <alignment horizontal="left" vertical="center"/>
    </xf>
    <xf numFmtId="0" fontId="11" fillId="0" borderId="34" xfId="0" applyFont="1" applyBorder="1" applyAlignment="1" quotePrefix="1">
      <alignment horizontal="left" vertical="center"/>
    </xf>
    <xf numFmtId="0" fontId="11" fillId="0" borderId="0" xfId="0" applyNumberFormat="1" applyFont="1" applyBorder="1" applyAlignment="1">
      <alignment horizontal="left" vertical="center"/>
    </xf>
    <xf numFmtId="0" fontId="11" fillId="0" borderId="28" xfId="0" applyFont="1" applyBorder="1" applyAlignment="1" quotePrefix="1">
      <alignment horizontal="left" vertical="center"/>
    </xf>
    <xf numFmtId="0" fontId="11" fillId="0" borderId="32" xfId="0" applyFont="1" applyBorder="1" applyAlignment="1" quotePrefix="1">
      <alignment horizontal="left" vertical="center"/>
    </xf>
    <xf numFmtId="0" fontId="11" fillId="0" borderId="33" xfId="0" applyFont="1" applyBorder="1" applyAlignment="1" quotePrefix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 quotePrefix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0" xfId="0" applyNumberFormat="1" applyFont="1" applyBorder="1" applyAlignment="1" quotePrefix="1">
      <alignment horizontal="left" vertical="center"/>
    </xf>
    <xf numFmtId="0" fontId="11" fillId="0" borderId="24" xfId="0" applyNumberFormat="1" applyFont="1" applyBorder="1" applyAlignment="1" quotePrefix="1">
      <alignment horizontal="left" vertical="center"/>
    </xf>
    <xf numFmtId="0" fontId="11" fillId="0" borderId="0" xfId="0" applyFont="1" applyBorder="1" applyAlignment="1">
      <alignment horizontal="left" vertical="center" shrinkToFit="1"/>
    </xf>
    <xf numFmtId="0" fontId="11" fillId="0" borderId="0" xfId="0" applyFont="1" applyBorder="1" applyAlignment="1" quotePrefix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14" fillId="0" borderId="0" xfId="0" applyFont="1" applyBorder="1" applyAlignment="1">
      <alignment horizontal="left" vertical="center" wrapText="1"/>
    </xf>
    <xf numFmtId="0" fontId="14" fillId="0" borderId="36" xfId="0" applyFont="1" applyBorder="1" applyAlignment="1">
      <alignment horizontal="left" vertical="center" wrapText="1"/>
    </xf>
    <xf numFmtId="49" fontId="11" fillId="0" borderId="25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1" fillId="0" borderId="37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 wrapText="1"/>
    </xf>
    <xf numFmtId="49" fontId="11" fillId="0" borderId="34" xfId="0" applyNumberFormat="1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 wrapText="1"/>
    </xf>
    <xf numFmtId="49" fontId="11" fillId="0" borderId="29" xfId="0" applyNumberFormat="1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/>
    </xf>
    <xf numFmtId="0" fontId="11" fillId="0" borderId="34" xfId="0" applyNumberFormat="1" applyFont="1" applyBorder="1" applyAlignment="1">
      <alignment horizontal="left" vertical="center"/>
    </xf>
    <xf numFmtId="49" fontId="11" fillId="0" borderId="26" xfId="0" applyNumberFormat="1" applyFont="1" applyBorder="1" applyAlignment="1">
      <alignment horizontal="left" vertical="center"/>
    </xf>
    <xf numFmtId="180" fontId="11" fillId="0" borderId="32" xfId="0" applyNumberFormat="1" applyFont="1" applyBorder="1" applyAlignment="1" quotePrefix="1">
      <alignment horizontal="left" vertical="center"/>
    </xf>
    <xf numFmtId="0" fontId="11" fillId="0" borderId="33" xfId="0" applyFont="1" applyBorder="1" applyAlignment="1">
      <alignment horizontal="left" vertical="center"/>
    </xf>
    <xf numFmtId="49" fontId="11" fillId="0" borderId="27" xfId="0" applyNumberFormat="1" applyFont="1" applyBorder="1" applyAlignment="1">
      <alignment horizontal="left" vertical="center"/>
    </xf>
    <xf numFmtId="0" fontId="14" fillId="0" borderId="38" xfId="0" applyFont="1" applyBorder="1" applyAlignment="1">
      <alignment horizontal="left" vertical="center" wrapText="1"/>
    </xf>
    <xf numFmtId="49" fontId="11" fillId="0" borderId="39" xfId="0" applyNumberFormat="1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1" fillId="0" borderId="40" xfId="0" applyFont="1" applyBorder="1" applyAlignment="1" quotePrefix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1" fillId="0" borderId="29" xfId="0" applyFont="1" applyBorder="1" applyAlignment="1" quotePrefix="1">
      <alignment horizontal="left" vertical="center"/>
    </xf>
    <xf numFmtId="0" fontId="14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center"/>
    </xf>
    <xf numFmtId="49" fontId="11" fillId="0" borderId="15" xfId="0" applyNumberFormat="1" applyFont="1" applyBorder="1" applyAlignment="1">
      <alignment horizontal="left" vertical="center"/>
    </xf>
    <xf numFmtId="0" fontId="11" fillId="0" borderId="41" xfId="0" applyFont="1" applyBorder="1" applyAlignment="1">
      <alignment horizontal="left" vertical="center"/>
    </xf>
    <xf numFmtId="0" fontId="11" fillId="0" borderId="42" xfId="0" applyFont="1" applyBorder="1" applyAlignment="1" quotePrefix="1">
      <alignment horizontal="left" vertical="center"/>
    </xf>
    <xf numFmtId="0" fontId="11" fillId="0" borderId="43" xfId="0" applyFont="1" applyBorder="1" applyAlignment="1" quotePrefix="1">
      <alignment horizontal="left" vertical="center"/>
    </xf>
    <xf numFmtId="0" fontId="11" fillId="0" borderId="44" xfId="0" applyFont="1" applyBorder="1" applyAlignment="1" quotePrefix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11" fillId="0" borderId="45" xfId="0" applyFont="1" applyBorder="1" applyAlignment="1">
      <alignment horizontal="left" vertical="center"/>
    </xf>
    <xf numFmtId="0" fontId="11" fillId="0" borderId="46" xfId="0" applyFont="1" applyBorder="1" applyAlignment="1">
      <alignment horizontal="left" vertical="center"/>
    </xf>
    <xf numFmtId="0" fontId="11" fillId="0" borderId="47" xfId="0" applyFont="1" applyBorder="1" applyAlignment="1">
      <alignment horizontal="left" vertical="center"/>
    </xf>
    <xf numFmtId="0" fontId="11" fillId="0" borderId="48" xfId="0" applyFont="1" applyBorder="1" applyAlignment="1">
      <alignment horizontal="left" vertical="center"/>
    </xf>
    <xf numFmtId="0" fontId="11" fillId="0" borderId="25" xfId="0" applyNumberFormat="1" applyFont="1" applyBorder="1" applyAlignment="1" quotePrefix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41" xfId="0" applyFont="1" applyBorder="1" applyAlignment="1" quotePrefix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0" fillId="0" borderId="13" xfId="0" applyBorder="1" applyAlignment="1" quotePrefix="1">
      <alignment horizontal="left"/>
    </xf>
    <xf numFmtId="0" fontId="0" fillId="0" borderId="0" xfId="0" applyFill="1" applyBorder="1" applyAlignment="1">
      <alignment horizontal="left"/>
    </xf>
    <xf numFmtId="0" fontId="23" fillId="0" borderId="36" xfId="0" applyFont="1" applyBorder="1" applyAlignment="1">
      <alignment/>
    </xf>
    <xf numFmtId="0" fontId="0" fillId="0" borderId="25" xfId="0" applyBorder="1" applyAlignment="1">
      <alignment/>
    </xf>
    <xf numFmtId="0" fontId="23" fillId="0" borderId="25" xfId="0" applyFont="1" applyBorder="1" applyAlignment="1">
      <alignment/>
    </xf>
    <xf numFmtId="0" fontId="0" fillId="0" borderId="49" xfId="0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36" xfId="0" applyBorder="1" applyAlignment="1">
      <alignment/>
    </xf>
    <xf numFmtId="0" fontId="0" fillId="0" borderId="27" xfId="0" applyBorder="1" applyAlignment="1" quotePrefix="1">
      <alignment/>
    </xf>
    <xf numFmtId="0" fontId="0" fillId="0" borderId="50" xfId="0" applyBorder="1" applyAlignment="1" quotePrefix="1">
      <alignment/>
    </xf>
    <xf numFmtId="0" fontId="0" fillId="0" borderId="51" xfId="0" applyBorder="1" applyAlignment="1">
      <alignment/>
    </xf>
    <xf numFmtId="49" fontId="0" fillId="0" borderId="36" xfId="0" applyNumberFormat="1" applyBorder="1" applyAlignment="1">
      <alignment horizontal="left" vertical="center"/>
    </xf>
    <xf numFmtId="0" fontId="0" fillId="0" borderId="41" xfId="0" applyBorder="1" applyAlignment="1">
      <alignment/>
    </xf>
    <xf numFmtId="0" fontId="0" fillId="0" borderId="45" xfId="0" applyBorder="1" applyAlignment="1">
      <alignment horizontal="left"/>
    </xf>
    <xf numFmtId="0" fontId="3" fillId="0" borderId="24" xfId="0" applyFont="1" applyBorder="1" applyAlignment="1">
      <alignment horizontal="left"/>
    </xf>
    <xf numFmtId="0" fontId="12" fillId="0" borderId="29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3" fillId="0" borderId="0" xfId="0" applyFont="1" applyAlignment="1" quotePrefix="1">
      <alignment horizontal="left" vertical="center" shrinkToFit="1"/>
    </xf>
    <xf numFmtId="0" fontId="11" fillId="0" borderId="36" xfId="0" applyFont="1" applyBorder="1" applyAlignment="1">
      <alignment/>
    </xf>
    <xf numFmtId="0" fontId="13" fillId="0" borderId="35" xfId="0" applyFont="1" applyBorder="1" applyAlignment="1">
      <alignment horizontal="left" shrinkToFit="1"/>
    </xf>
    <xf numFmtId="0" fontId="13" fillId="0" borderId="30" xfId="0" applyFont="1" applyBorder="1" applyAlignment="1">
      <alignment horizontal="left" shrinkToFit="1"/>
    </xf>
    <xf numFmtId="0" fontId="13" fillId="0" borderId="33" xfId="0" applyFont="1" applyBorder="1" applyAlignment="1">
      <alignment horizontal="left" shrinkToFit="1"/>
    </xf>
    <xf numFmtId="0" fontId="13" fillId="0" borderId="28" xfId="0" applyFont="1" applyBorder="1" applyAlignment="1">
      <alignment horizontal="left" shrinkToFit="1"/>
    </xf>
    <xf numFmtId="0" fontId="13" fillId="0" borderId="41" xfId="0" applyFont="1" applyBorder="1" applyAlignment="1">
      <alignment horizontal="left" shrinkToFit="1"/>
    </xf>
    <xf numFmtId="0" fontId="13" fillId="0" borderId="43" xfId="0" applyFont="1" applyBorder="1" applyAlignment="1">
      <alignment horizontal="left" shrinkToFit="1"/>
    </xf>
    <xf numFmtId="0" fontId="11" fillId="0" borderId="30" xfId="0" applyFont="1" applyBorder="1" applyAlignment="1">
      <alignment horizontal="left" vertical="center" shrinkToFit="1"/>
    </xf>
    <xf numFmtId="0" fontId="11" fillId="0" borderId="43" xfId="0" applyFont="1" applyBorder="1" applyAlignment="1">
      <alignment horizontal="left" vertical="center"/>
    </xf>
    <xf numFmtId="49" fontId="11" fillId="0" borderId="36" xfId="0" applyNumberFormat="1" applyFont="1" applyBorder="1" applyAlignment="1">
      <alignment horizontal="left" vertical="center"/>
    </xf>
    <xf numFmtId="0" fontId="0" fillId="0" borderId="4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42" xfId="0" applyBorder="1" applyAlignment="1">
      <alignment/>
    </xf>
    <xf numFmtId="0" fontId="0" fillId="0" borderId="43" xfId="0" applyBorder="1" applyAlignment="1" quotePrefix="1">
      <alignment horizontal="left"/>
    </xf>
    <xf numFmtId="0" fontId="0" fillId="0" borderId="30" xfId="0" applyBorder="1" applyAlignment="1">
      <alignment/>
    </xf>
    <xf numFmtId="0" fontId="0" fillId="0" borderId="52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 quotePrefix="1">
      <alignment horizontal="left"/>
    </xf>
    <xf numFmtId="0" fontId="0" fillId="0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11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77</xdr:row>
      <xdr:rowOff>0</xdr:rowOff>
    </xdr:from>
    <xdr:ext cx="76200" cy="123825"/>
    <xdr:sp fLocksText="0">
      <xdr:nvSpPr>
        <xdr:cNvPr id="1" name="Text Box 1"/>
        <xdr:cNvSpPr txBox="1">
          <a:spLocks noChangeArrowheads="1"/>
        </xdr:cNvSpPr>
      </xdr:nvSpPr>
      <xdr:spPr>
        <a:xfrm>
          <a:off x="4000500" y="92773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5"/>
  <sheetViews>
    <sheetView zoomScalePageLayoutView="0" workbookViewId="0" topLeftCell="A22">
      <selection activeCell="B32" sqref="B32:B33"/>
    </sheetView>
  </sheetViews>
  <sheetFormatPr defaultColWidth="9.00390625" defaultRowHeight="13.5"/>
  <cols>
    <col min="1" max="1" width="36.25390625" style="0" customWidth="1"/>
    <col min="3" max="3" width="6.375" style="0" customWidth="1"/>
  </cols>
  <sheetData>
    <row r="2" spans="1:2" ht="14.25" thickBot="1">
      <c r="A2" s="220">
        <v>1</v>
      </c>
      <c r="B2" s="10"/>
    </row>
    <row r="3" spans="1:3" ht="13.5">
      <c r="A3" s="220"/>
      <c r="B3" s="11"/>
      <c r="C3" s="1"/>
    </row>
    <row r="4" spans="1:3" ht="14.25" thickBot="1">
      <c r="A4" s="15"/>
      <c r="B4" s="12"/>
      <c r="C4" s="4"/>
    </row>
    <row r="5" spans="1:4" ht="14.25" thickBot="1">
      <c r="A5" s="219">
        <v>2</v>
      </c>
      <c r="B5" s="12"/>
      <c r="C5" s="4"/>
      <c r="D5" s="1"/>
    </row>
    <row r="6" spans="1:4" ht="14.25" thickBot="1">
      <c r="A6" s="219"/>
      <c r="B6" s="13"/>
      <c r="C6" s="5"/>
      <c r="D6" s="4"/>
    </row>
    <row r="7" spans="1:4" ht="13.5">
      <c r="A7" s="16"/>
      <c r="B7" s="19"/>
      <c r="C7" s="6"/>
      <c r="D7" s="4"/>
    </row>
    <row r="8" spans="1:4" ht="14.25" thickBot="1">
      <c r="A8" s="219">
        <v>3</v>
      </c>
      <c r="B8" s="14"/>
      <c r="D8" s="4"/>
    </row>
    <row r="9" spans="1:4" ht="14.25" thickBot="1">
      <c r="A9" s="219"/>
      <c r="B9" s="10"/>
      <c r="D9" s="4"/>
    </row>
    <row r="10" spans="1:5" ht="13.5">
      <c r="A10" s="16"/>
      <c r="B10" s="6"/>
      <c r="D10" s="4"/>
      <c r="E10" s="1"/>
    </row>
    <row r="11" spans="1:5" ht="14.25" thickBot="1">
      <c r="A11" s="219">
        <v>4</v>
      </c>
      <c r="B11" s="7"/>
      <c r="D11" s="4"/>
      <c r="E11" s="4"/>
    </row>
    <row r="12" spans="1:5" ht="13.5">
      <c r="A12" s="219"/>
      <c r="B12" s="3"/>
      <c r="C12" s="1"/>
      <c r="D12" s="4"/>
      <c r="E12" s="4"/>
    </row>
    <row r="13" spans="1:5" ht="14.25" thickBot="1">
      <c r="A13" s="16"/>
      <c r="B13" s="6"/>
      <c r="C13" s="4"/>
      <c r="D13" s="2"/>
      <c r="E13" s="4"/>
    </row>
    <row r="14" spans="1:5" ht="14.25" thickBot="1">
      <c r="A14" s="218">
        <v>5</v>
      </c>
      <c r="B14" s="7"/>
      <c r="C14" s="2"/>
      <c r="E14" s="4"/>
    </row>
    <row r="15" spans="1:5" ht="13.5">
      <c r="A15" s="218"/>
      <c r="E15" s="4"/>
    </row>
    <row r="16" spans="1:5" ht="14.25" thickBot="1">
      <c r="A16" s="17"/>
      <c r="E16" s="4"/>
    </row>
    <row r="17" spans="1:6" ht="14.25" thickBot="1">
      <c r="A17" s="218">
        <v>6</v>
      </c>
      <c r="E17" s="4"/>
      <c r="F17" s="8"/>
    </row>
    <row r="18" spans="1:6" ht="14.25" thickBot="1">
      <c r="A18" s="218"/>
      <c r="B18" s="3"/>
      <c r="C18" s="1"/>
      <c r="E18" s="4"/>
      <c r="F18" s="4"/>
    </row>
    <row r="19" spans="1:9" ht="13.5">
      <c r="A19" s="16"/>
      <c r="B19" s="6"/>
      <c r="C19" s="4"/>
      <c r="D19" s="1"/>
      <c r="E19" s="4"/>
      <c r="F19" s="4"/>
      <c r="I19" s="9"/>
    </row>
    <row r="20" spans="1:6" ht="14.25" thickBot="1">
      <c r="A20" s="218">
        <v>7</v>
      </c>
      <c r="B20" s="7"/>
      <c r="C20" s="2"/>
      <c r="D20" s="4"/>
      <c r="E20" s="4"/>
      <c r="F20" s="4"/>
    </row>
    <row r="21" spans="1:6" ht="13.5">
      <c r="A21" s="219"/>
      <c r="B21" s="3"/>
      <c r="D21" s="4"/>
      <c r="E21" s="4"/>
      <c r="F21" s="4"/>
    </row>
    <row r="22" spans="1:6" ht="14.25" thickBot="1">
      <c r="A22" s="17"/>
      <c r="D22" s="4"/>
      <c r="E22" s="2"/>
      <c r="F22" s="4"/>
    </row>
    <row r="23" spans="1:6" ht="13.5">
      <c r="A23" s="17"/>
      <c r="B23" s="6"/>
      <c r="D23" s="4"/>
      <c r="F23" s="4"/>
    </row>
    <row r="24" spans="1:6" ht="14.25" thickBot="1">
      <c r="A24" s="218">
        <v>8</v>
      </c>
      <c r="B24" s="7"/>
      <c r="D24" s="4"/>
      <c r="F24" s="4"/>
    </row>
    <row r="25" spans="1:6" ht="13.5">
      <c r="A25" s="219"/>
      <c r="B25" s="3"/>
      <c r="C25" s="1"/>
      <c r="D25" s="4"/>
      <c r="F25" s="4"/>
    </row>
    <row r="26" spans="1:6" ht="14.25" thickBot="1">
      <c r="A26" s="17"/>
      <c r="B26" s="6"/>
      <c r="C26" s="4"/>
      <c r="D26" s="2"/>
      <c r="F26" s="4"/>
    </row>
    <row r="27" spans="1:6" ht="14.25" thickBot="1">
      <c r="A27" s="218">
        <v>9</v>
      </c>
      <c r="B27" s="7"/>
      <c r="C27" s="2"/>
      <c r="F27" s="4"/>
    </row>
    <row r="28" spans="1:6" ht="13.5">
      <c r="A28" s="218"/>
      <c r="F28" s="4"/>
    </row>
    <row r="29" spans="1:6" ht="14.25" thickBot="1">
      <c r="A29" s="17"/>
      <c r="F29" s="4"/>
    </row>
    <row r="30" spans="1:7" ht="14.25" thickBot="1">
      <c r="A30" s="218">
        <v>10</v>
      </c>
      <c r="F30" s="4"/>
      <c r="G30" s="18"/>
    </row>
    <row r="31" spans="1:6" ht="14.25" thickBot="1">
      <c r="A31" s="218"/>
      <c r="B31" s="3"/>
      <c r="C31" s="1"/>
      <c r="F31" s="4"/>
    </row>
    <row r="32" spans="1:6" ht="13.5">
      <c r="A32" s="16"/>
      <c r="B32" s="6"/>
      <c r="C32" s="4"/>
      <c r="D32" s="1"/>
      <c r="F32" s="4"/>
    </row>
    <row r="33" spans="1:6" ht="14.25" thickBot="1">
      <c r="A33" s="218">
        <v>11</v>
      </c>
      <c r="B33" s="7"/>
      <c r="C33" s="2"/>
      <c r="D33" s="4"/>
      <c r="F33" s="4"/>
    </row>
    <row r="34" spans="1:6" ht="14.25" thickBot="1">
      <c r="A34" s="219"/>
      <c r="B34" s="3"/>
      <c r="D34" s="4"/>
      <c r="F34" s="4"/>
    </row>
    <row r="35" spans="1:6" ht="13.5">
      <c r="A35" s="17"/>
      <c r="B35" s="6"/>
      <c r="D35" s="4"/>
      <c r="E35" s="1"/>
      <c r="F35" s="4"/>
    </row>
    <row r="36" spans="1:6" ht="14.25" thickBot="1">
      <c r="A36" s="218">
        <v>12</v>
      </c>
      <c r="B36" s="7"/>
      <c r="D36" s="4"/>
      <c r="E36" s="4"/>
      <c r="F36" s="4"/>
    </row>
    <row r="37" spans="1:6" ht="13.5">
      <c r="A37" s="219"/>
      <c r="B37" s="3"/>
      <c r="C37" s="1"/>
      <c r="D37" s="4"/>
      <c r="E37" s="4"/>
      <c r="F37" s="4"/>
    </row>
    <row r="38" spans="1:6" ht="14.25" thickBot="1">
      <c r="A38" s="17"/>
      <c r="B38" s="6"/>
      <c r="C38" s="4"/>
      <c r="D38" s="2"/>
      <c r="E38" s="4"/>
      <c r="F38" s="4"/>
    </row>
    <row r="39" spans="1:6" ht="14.25" thickBot="1">
      <c r="A39" s="218">
        <v>13</v>
      </c>
      <c r="B39" s="7"/>
      <c r="C39" s="2"/>
      <c r="E39" s="4"/>
      <c r="F39" s="4"/>
    </row>
    <row r="40" spans="1:6" ht="14.25" thickBot="1">
      <c r="A40" s="218"/>
      <c r="E40" s="4"/>
      <c r="F40" s="5"/>
    </row>
    <row r="41" spans="1:6" ht="13.5">
      <c r="A41" s="17"/>
      <c r="E41" s="4"/>
      <c r="F41" s="6"/>
    </row>
    <row r="42" spans="1:5" ht="14.25" thickBot="1">
      <c r="A42" s="218">
        <v>14</v>
      </c>
      <c r="E42" s="4"/>
    </row>
    <row r="43" spans="1:5" ht="14.25" thickBot="1">
      <c r="A43" s="218"/>
      <c r="B43" s="3"/>
      <c r="C43" s="1"/>
      <c r="E43" s="4"/>
    </row>
    <row r="44" spans="1:5" ht="13.5">
      <c r="A44" s="16"/>
      <c r="B44" s="6"/>
      <c r="C44" s="4"/>
      <c r="D44" s="1"/>
      <c r="E44" s="4"/>
    </row>
    <row r="45" spans="1:5" ht="14.25" thickBot="1">
      <c r="A45" s="218">
        <v>15</v>
      </c>
      <c r="B45" s="7"/>
      <c r="C45" s="2"/>
      <c r="D45" s="4"/>
      <c r="E45" s="4"/>
    </row>
    <row r="46" spans="1:5" ht="13.5">
      <c r="A46" s="219"/>
      <c r="B46" s="3"/>
      <c r="D46" s="4"/>
      <c r="E46" s="4"/>
    </row>
    <row r="47" spans="1:5" ht="14.25" thickBot="1">
      <c r="A47" s="17"/>
      <c r="D47" s="4"/>
      <c r="E47" s="2"/>
    </row>
    <row r="48" spans="1:4" ht="14.25" thickBot="1">
      <c r="A48" s="218">
        <v>16</v>
      </c>
      <c r="B48" s="6"/>
      <c r="D48" s="4"/>
    </row>
    <row r="49" spans="1:4" ht="13.5">
      <c r="A49" s="218"/>
      <c r="B49" s="1"/>
      <c r="D49" s="4"/>
    </row>
    <row r="50" spans="1:4" ht="14.25" thickBot="1">
      <c r="A50" s="17"/>
      <c r="B50" s="4"/>
      <c r="D50" s="4"/>
    </row>
    <row r="51" spans="1:4" ht="14.25" thickBot="1">
      <c r="A51" s="218">
        <v>17</v>
      </c>
      <c r="B51" s="2"/>
      <c r="C51" s="8"/>
      <c r="D51" s="4"/>
    </row>
    <row r="52" spans="1:4" ht="14.25" thickBot="1">
      <c r="A52" s="218"/>
      <c r="B52" s="6"/>
      <c r="C52" s="4"/>
      <c r="D52" s="2"/>
    </row>
    <row r="53" spans="1:4" ht="13.5">
      <c r="A53" s="17"/>
      <c r="B53" s="6"/>
      <c r="C53" s="4"/>
      <c r="D53" s="6"/>
    </row>
    <row r="54" spans="1:3" ht="14.25" thickBot="1">
      <c r="A54" s="218">
        <v>18</v>
      </c>
      <c r="B54" s="7"/>
      <c r="C54" s="2"/>
    </row>
    <row r="55" ht="13.5">
      <c r="A55" s="218"/>
    </row>
  </sheetData>
  <sheetProtection/>
  <mergeCells count="18">
    <mergeCell ref="A14:A15"/>
    <mergeCell ref="A17:A18"/>
    <mergeCell ref="A30:A31"/>
    <mergeCell ref="A27:A28"/>
    <mergeCell ref="A11:A12"/>
    <mergeCell ref="A2:A3"/>
    <mergeCell ref="A5:A6"/>
    <mergeCell ref="A8:A9"/>
    <mergeCell ref="A20:A21"/>
    <mergeCell ref="A24:A25"/>
    <mergeCell ref="A45:A46"/>
    <mergeCell ref="A54:A55"/>
    <mergeCell ref="A48:A49"/>
    <mergeCell ref="A51:A52"/>
    <mergeCell ref="A39:A40"/>
    <mergeCell ref="A42:A43"/>
    <mergeCell ref="A33:A34"/>
    <mergeCell ref="A36:A37"/>
  </mergeCells>
  <printOptions/>
  <pageMargins left="0.75" right="0.34" top="0.8" bottom="0.66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7"/>
  <sheetViews>
    <sheetView zoomScalePageLayoutView="0" workbookViewId="0" topLeftCell="A22">
      <selection activeCell="A37" sqref="A37"/>
    </sheetView>
  </sheetViews>
  <sheetFormatPr defaultColWidth="9.00390625" defaultRowHeight="13.5"/>
  <cols>
    <col min="1" max="1" width="3.75390625" style="22" customWidth="1"/>
    <col min="2" max="2" width="39.625" style="0" customWidth="1"/>
    <col min="3" max="3" width="9.875" style="0" customWidth="1"/>
  </cols>
  <sheetData>
    <row r="1" spans="2:9" ht="17.25">
      <c r="B1" s="24" t="s">
        <v>2</v>
      </c>
      <c r="C1" s="24"/>
      <c r="D1" s="24"/>
      <c r="E1" s="24"/>
      <c r="F1" s="24"/>
      <c r="G1" s="24"/>
      <c r="H1" s="24"/>
      <c r="I1" s="24"/>
    </row>
    <row r="2" spans="1:3" ht="19.5" customHeight="1">
      <c r="A2" s="25" t="s">
        <v>1</v>
      </c>
      <c r="B2" s="26"/>
      <c r="C2" s="25" t="s">
        <v>0</v>
      </c>
    </row>
    <row r="3" spans="1:3" ht="19.5" customHeight="1">
      <c r="A3" s="25">
        <v>1</v>
      </c>
      <c r="B3" s="21" t="s">
        <v>21</v>
      </c>
      <c r="C3" s="23"/>
    </row>
    <row r="4" spans="1:3" ht="19.5" customHeight="1">
      <c r="A4" s="25">
        <v>2</v>
      </c>
      <c r="B4" s="21" t="s">
        <v>22</v>
      </c>
      <c r="C4" s="23"/>
    </row>
    <row r="5" spans="1:3" ht="19.5" customHeight="1">
      <c r="A5" s="25">
        <v>3</v>
      </c>
      <c r="B5" s="21" t="s">
        <v>23</v>
      </c>
      <c r="C5" s="23"/>
    </row>
    <row r="6" spans="1:3" ht="19.5" customHeight="1">
      <c r="A6" s="25">
        <v>4</v>
      </c>
      <c r="B6" s="21" t="s">
        <v>24</v>
      </c>
      <c r="C6" s="23"/>
    </row>
    <row r="7" spans="1:3" ht="19.5" customHeight="1">
      <c r="A7" s="25">
        <v>5</v>
      </c>
      <c r="B7" s="21" t="s">
        <v>25</v>
      </c>
      <c r="C7" s="23"/>
    </row>
    <row r="8" spans="1:3" ht="19.5" customHeight="1">
      <c r="A8" s="25">
        <v>6</v>
      </c>
      <c r="B8" s="21" t="s">
        <v>26</v>
      </c>
      <c r="C8" s="23"/>
    </row>
    <row r="9" spans="1:3" ht="19.5" customHeight="1">
      <c r="A9" s="25">
        <v>7</v>
      </c>
      <c r="B9" s="21" t="s">
        <v>27</v>
      </c>
      <c r="C9" s="23"/>
    </row>
    <row r="10" spans="1:3" ht="19.5" customHeight="1">
      <c r="A10" s="25">
        <v>8</v>
      </c>
      <c r="B10" s="21" t="s">
        <v>28</v>
      </c>
      <c r="C10" s="23"/>
    </row>
    <row r="11" spans="1:3" ht="19.5" customHeight="1">
      <c r="A11" s="25">
        <v>9</v>
      </c>
      <c r="B11" s="21" t="s">
        <v>29</v>
      </c>
      <c r="C11" s="23"/>
    </row>
    <row r="12" spans="1:3" ht="19.5" customHeight="1">
      <c r="A12" s="25">
        <v>10</v>
      </c>
      <c r="B12" s="21" t="s">
        <v>30</v>
      </c>
      <c r="C12" s="23"/>
    </row>
    <row r="13" spans="1:3" ht="19.5" customHeight="1">
      <c r="A13" s="25">
        <v>11</v>
      </c>
      <c r="B13" s="21" t="s">
        <v>31</v>
      </c>
      <c r="C13" s="23"/>
    </row>
    <row r="14" spans="1:3" ht="19.5" customHeight="1">
      <c r="A14" s="25">
        <v>12</v>
      </c>
      <c r="B14" s="21" t="s">
        <v>41</v>
      </c>
      <c r="C14" s="23"/>
    </row>
    <row r="15" spans="1:3" ht="19.5" customHeight="1">
      <c r="A15" s="25">
        <v>13</v>
      </c>
      <c r="B15" s="21" t="s">
        <v>42</v>
      </c>
      <c r="C15" s="23"/>
    </row>
    <row r="16" spans="1:3" ht="19.5" customHeight="1">
      <c r="A16" s="25">
        <v>14</v>
      </c>
      <c r="B16" s="21" t="s">
        <v>43</v>
      </c>
      <c r="C16" s="23"/>
    </row>
    <row r="17" spans="1:3" ht="19.5" customHeight="1">
      <c r="A17" s="25">
        <v>15</v>
      </c>
      <c r="B17" s="21" t="s">
        <v>44</v>
      </c>
      <c r="C17" s="23"/>
    </row>
    <row r="18" spans="1:3" ht="19.5" customHeight="1">
      <c r="A18" s="25">
        <v>16</v>
      </c>
      <c r="B18" s="21" t="s">
        <v>45</v>
      </c>
      <c r="C18" s="23"/>
    </row>
    <row r="19" spans="1:3" ht="19.5" customHeight="1">
      <c r="A19" s="25">
        <v>17</v>
      </c>
      <c r="B19" s="21" t="s">
        <v>46</v>
      </c>
      <c r="C19" s="23"/>
    </row>
    <row r="20" spans="1:3" ht="19.5" customHeight="1">
      <c r="A20" s="25">
        <v>18</v>
      </c>
      <c r="B20" s="21" t="s">
        <v>47</v>
      </c>
      <c r="C20" s="23"/>
    </row>
    <row r="21" spans="1:3" ht="19.5" customHeight="1">
      <c r="A21" s="25">
        <v>19</v>
      </c>
      <c r="B21" s="21" t="s">
        <v>54</v>
      </c>
      <c r="C21" s="23"/>
    </row>
    <row r="22" spans="1:3" ht="19.5" customHeight="1">
      <c r="A22" s="25">
        <v>20</v>
      </c>
      <c r="B22" s="21" t="s">
        <v>55</v>
      </c>
      <c r="C22" s="23"/>
    </row>
    <row r="23" spans="1:3" ht="19.5" customHeight="1">
      <c r="A23" s="25">
        <v>21</v>
      </c>
      <c r="B23" s="21" t="s">
        <v>57</v>
      </c>
      <c r="C23" s="23"/>
    </row>
    <row r="24" spans="1:3" ht="19.5" customHeight="1">
      <c r="A24" s="25">
        <v>22</v>
      </c>
      <c r="B24" s="21" t="s">
        <v>62</v>
      </c>
      <c r="C24" s="23"/>
    </row>
    <row r="25" spans="1:3" ht="19.5" customHeight="1">
      <c r="A25" s="25">
        <v>23</v>
      </c>
      <c r="B25" s="21" t="s">
        <v>63</v>
      </c>
      <c r="C25" s="23"/>
    </row>
    <row r="26" spans="1:3" ht="19.5" customHeight="1">
      <c r="A26" s="25">
        <v>24</v>
      </c>
      <c r="B26" s="21" t="s">
        <v>65</v>
      </c>
      <c r="C26" s="23"/>
    </row>
    <row r="27" spans="1:3" ht="19.5" customHeight="1">
      <c r="A27" s="25">
        <v>25</v>
      </c>
      <c r="B27" s="21" t="s">
        <v>66</v>
      </c>
      <c r="C27" s="23"/>
    </row>
    <row r="28" spans="1:3" ht="19.5" customHeight="1">
      <c r="A28" s="25">
        <v>26</v>
      </c>
      <c r="B28" s="21" t="s">
        <v>85</v>
      </c>
      <c r="C28" s="23"/>
    </row>
    <row r="29" spans="1:3" ht="19.5" customHeight="1">
      <c r="A29" s="25">
        <v>27</v>
      </c>
      <c r="B29" s="21" t="s">
        <v>86</v>
      </c>
      <c r="C29" s="23"/>
    </row>
    <row r="30" spans="1:3" ht="18.75" customHeight="1">
      <c r="A30" s="25">
        <v>28</v>
      </c>
      <c r="B30" s="21" t="s">
        <v>91</v>
      </c>
      <c r="C30" s="23"/>
    </row>
    <row r="31" spans="1:3" ht="18.75" customHeight="1">
      <c r="A31" s="25">
        <v>29</v>
      </c>
      <c r="B31" s="21" t="s">
        <v>92</v>
      </c>
      <c r="C31" s="23"/>
    </row>
    <row r="32" spans="1:3" ht="19.5" customHeight="1">
      <c r="A32" s="25">
        <v>30</v>
      </c>
      <c r="B32" s="21" t="s">
        <v>100</v>
      </c>
      <c r="C32" s="23"/>
    </row>
    <row r="33" spans="1:3" ht="19.5" customHeight="1">
      <c r="A33" s="25">
        <v>31</v>
      </c>
      <c r="B33" s="21" t="s">
        <v>107</v>
      </c>
      <c r="C33" s="23"/>
    </row>
    <row r="34" spans="1:3" ht="19.5" customHeight="1">
      <c r="A34" s="25">
        <v>32</v>
      </c>
      <c r="B34" s="21" t="s">
        <v>108</v>
      </c>
      <c r="C34" s="23"/>
    </row>
    <row r="35" spans="1:3" ht="19.5" customHeight="1">
      <c r="A35" s="25">
        <v>33</v>
      </c>
      <c r="B35" s="21" t="s">
        <v>109</v>
      </c>
      <c r="C35" s="23"/>
    </row>
    <row r="36" spans="1:3" ht="19.5" customHeight="1">
      <c r="A36" s="25">
        <v>34</v>
      </c>
      <c r="B36" s="21" t="s">
        <v>110</v>
      </c>
      <c r="C36" s="23"/>
    </row>
    <row r="37" spans="1:3" ht="18.75" customHeight="1">
      <c r="A37" s="25">
        <v>35</v>
      </c>
      <c r="B37" s="21" t="s">
        <v>111</v>
      </c>
      <c r="C37" s="23"/>
    </row>
  </sheetData>
  <sheetProtection/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15"/>
  <sheetViews>
    <sheetView view="pageBreakPreview" zoomScale="60" zoomScalePageLayoutView="0" workbookViewId="0" topLeftCell="B5">
      <selection activeCell="L73" sqref="L73"/>
    </sheetView>
  </sheetViews>
  <sheetFormatPr defaultColWidth="9.00390625" defaultRowHeight="13.5"/>
  <cols>
    <col min="1" max="1" width="3.50390625" style="0" hidden="1" customWidth="1"/>
    <col min="2" max="2" width="4.75390625" style="31" customWidth="1"/>
    <col min="3" max="3" width="34.50390625" style="81" customWidth="1"/>
    <col min="4" max="4" width="4.50390625" style="0" customWidth="1"/>
    <col min="5" max="5" width="4.375" style="0" customWidth="1"/>
    <col min="6" max="6" width="4.375" style="43" customWidth="1"/>
    <col min="7" max="7" width="7.125" style="43" customWidth="1"/>
    <col min="8" max="8" width="6.875" style="43" customWidth="1"/>
    <col min="9" max="9" width="7.00390625" style="0" customWidth="1"/>
    <col min="10" max="10" width="6.75390625" style="0" customWidth="1"/>
    <col min="11" max="11" width="3.50390625" style="0" customWidth="1"/>
    <col min="14" max="14" width="14.375" style="0" customWidth="1"/>
  </cols>
  <sheetData>
    <row r="1" spans="1:11" ht="21" customHeight="1">
      <c r="A1" s="229" t="s">
        <v>7</v>
      </c>
      <c r="B1" s="230"/>
      <c r="C1" s="229"/>
      <c r="D1" s="229"/>
      <c r="E1" s="229"/>
      <c r="F1" s="229"/>
      <c r="G1" s="229"/>
      <c r="H1" s="229"/>
      <c r="I1" s="229"/>
      <c r="J1" s="229"/>
      <c r="K1" s="229"/>
    </row>
    <row r="2" spans="1:10" ht="9" customHeight="1" thickBot="1">
      <c r="A2" s="220">
        <v>7</v>
      </c>
      <c r="B2" s="226">
        <v>1</v>
      </c>
      <c r="C2" s="224" t="str">
        <f>IF(A2="","",VLOOKUP(A2,'16男子S参加者'!$A$3:$B$36,2))</f>
        <v>矢野　雅己（シーガイア）</v>
      </c>
      <c r="D2" s="137"/>
      <c r="E2" s="48"/>
      <c r="F2" s="49"/>
      <c r="I2" s="43"/>
      <c r="J2" s="43"/>
    </row>
    <row r="3" spans="1:10" ht="9" customHeight="1" thickBot="1" thickTop="1">
      <c r="A3" s="220"/>
      <c r="B3" s="226"/>
      <c r="C3" s="224"/>
      <c r="D3" s="138"/>
      <c r="E3" s="139"/>
      <c r="F3" s="239"/>
      <c r="G3" s="111"/>
      <c r="H3" s="117"/>
      <c r="I3" s="117"/>
      <c r="J3" s="117"/>
    </row>
    <row r="4" spans="1:10" ht="12.75" customHeight="1" hidden="1" thickBot="1">
      <c r="A4" s="15"/>
      <c r="B4" s="76"/>
      <c r="C4" s="79"/>
      <c r="D4" s="140"/>
      <c r="E4" s="46"/>
      <c r="F4" s="141">
        <v>6</v>
      </c>
      <c r="G4" s="111"/>
      <c r="H4" s="117"/>
      <c r="I4" s="117"/>
      <c r="J4" s="117"/>
    </row>
    <row r="5" spans="1:10" ht="10.5" customHeight="1" thickBot="1" thickTop="1">
      <c r="A5" s="220">
        <v>3</v>
      </c>
      <c r="B5" s="226">
        <v>2</v>
      </c>
      <c r="C5" s="224" t="str">
        <f>IF(A5="","",VLOOKUP(A5,'16男子S参加者'!$A$3:$B$36,2))</f>
        <v>甲斐　寛人（小林Jr）</v>
      </c>
      <c r="D5" s="140"/>
      <c r="E5" s="45"/>
      <c r="F5" s="110">
        <v>1</v>
      </c>
      <c r="G5" s="122"/>
      <c r="H5" s="117"/>
      <c r="I5" s="117"/>
      <c r="J5" s="117"/>
    </row>
    <row r="6" spans="1:10" ht="9.75" customHeight="1" thickBot="1">
      <c r="A6" s="220"/>
      <c r="B6" s="226"/>
      <c r="C6" s="224"/>
      <c r="D6" s="142"/>
      <c r="E6" s="143" t="s">
        <v>114</v>
      </c>
      <c r="F6" s="110"/>
      <c r="G6" s="122"/>
      <c r="H6" s="117"/>
      <c r="I6" s="117"/>
      <c r="J6" s="117"/>
    </row>
    <row r="7" spans="1:10" ht="11.25" customHeight="1" thickBot="1" thickTop="1">
      <c r="A7" s="220">
        <v>28</v>
      </c>
      <c r="B7" s="226">
        <v>3</v>
      </c>
      <c r="C7" s="224" t="str">
        <f>IF(A7="","",VLOOKUP(A7,'16男子S参加者'!$A$3:$B$36,2))</f>
        <v>須志田　純（BREAK）</v>
      </c>
      <c r="D7" s="144"/>
      <c r="E7" s="145" t="s">
        <v>115</v>
      </c>
      <c r="F7" s="111"/>
      <c r="G7" s="107">
        <v>6</v>
      </c>
      <c r="H7" s="117"/>
      <c r="I7" s="117"/>
      <c r="J7" s="117"/>
    </row>
    <row r="8" spans="1:10" ht="10.5" customHeight="1" thickTop="1">
      <c r="A8" s="220"/>
      <c r="B8" s="226"/>
      <c r="C8" s="224"/>
      <c r="D8" s="137"/>
      <c r="E8" s="46"/>
      <c r="F8" s="113"/>
      <c r="G8" s="110">
        <v>0</v>
      </c>
      <c r="H8" s="122"/>
      <c r="I8" s="117"/>
      <c r="J8" s="117"/>
    </row>
    <row r="9" spans="1:10" ht="9" customHeight="1" thickBot="1">
      <c r="A9" s="219">
        <v>35</v>
      </c>
      <c r="B9" s="226">
        <v>4</v>
      </c>
      <c r="C9" s="224" t="str">
        <f>IF(A9="","",VLOOKUP(A9,'16男子S参加者'!$A$3:$B$36,2))</f>
        <v>渡部　理久（佐土原）</v>
      </c>
      <c r="D9" s="146"/>
      <c r="E9" s="46"/>
      <c r="F9" s="113"/>
      <c r="G9" s="110"/>
      <c r="H9" s="122"/>
      <c r="I9" s="117"/>
      <c r="J9" s="117"/>
    </row>
    <row r="10" spans="1:10" ht="12" customHeight="1" thickBot="1">
      <c r="A10" s="219"/>
      <c r="B10" s="226"/>
      <c r="C10" s="224"/>
      <c r="D10" s="140"/>
      <c r="E10" s="147"/>
      <c r="F10" s="148">
        <v>3</v>
      </c>
      <c r="G10" s="110"/>
      <c r="H10" s="122"/>
      <c r="I10" s="117"/>
      <c r="J10" s="117"/>
    </row>
    <row r="11" spans="1:10" ht="11.25" customHeight="1" thickBot="1" thickTop="1">
      <c r="A11" s="219">
        <v>12</v>
      </c>
      <c r="B11" s="226">
        <v>5</v>
      </c>
      <c r="C11" s="224" t="str">
        <f>IF(A11="","",VLOOKUP(A11,'16男子S参加者'!$A$3:$B$36,2))</f>
        <v>安楽　亮佑（吾田中）</v>
      </c>
      <c r="D11" s="144"/>
      <c r="E11" s="149"/>
      <c r="F11" s="111">
        <v>6</v>
      </c>
      <c r="G11" s="111"/>
      <c r="H11" s="122"/>
      <c r="I11" s="117"/>
      <c r="J11" s="117"/>
    </row>
    <row r="12" spans="1:10" ht="8.25" customHeight="1" thickBot="1" thickTop="1">
      <c r="A12" s="219"/>
      <c r="B12" s="226"/>
      <c r="C12" s="224"/>
      <c r="D12" s="137"/>
      <c r="E12" s="48"/>
      <c r="F12" s="117"/>
      <c r="G12" s="111"/>
      <c r="H12" s="126">
        <v>8</v>
      </c>
      <c r="I12" s="117"/>
      <c r="J12" s="117"/>
    </row>
    <row r="13" spans="1:10" ht="9" customHeight="1" hidden="1" thickTop="1">
      <c r="A13" s="16"/>
      <c r="B13" s="76"/>
      <c r="C13" s="79"/>
      <c r="D13" s="137"/>
      <c r="E13" s="48"/>
      <c r="F13" s="117"/>
      <c r="G13" s="113"/>
      <c r="H13" s="123">
        <v>2</v>
      </c>
      <c r="I13" s="122"/>
      <c r="J13" s="117"/>
    </row>
    <row r="14" spans="1:10" ht="9" customHeight="1" thickBot="1" thickTop="1">
      <c r="A14" s="219">
        <v>25</v>
      </c>
      <c r="B14" s="226">
        <v>6</v>
      </c>
      <c r="C14" s="224" t="str">
        <f>IF(A14="","",VLOOKUP(A14,'16男子S参加者'!$A$3:$B$36,2))</f>
        <v>児玉　悠平（チームミリオン）</v>
      </c>
      <c r="D14" s="144"/>
      <c r="E14" s="105"/>
      <c r="F14" s="117"/>
      <c r="G14" s="113"/>
      <c r="H14" s="110"/>
      <c r="I14" s="122"/>
      <c r="J14" s="117"/>
    </row>
    <row r="15" spans="1:10" ht="12" customHeight="1" thickBot="1" thickTop="1">
      <c r="A15" s="219"/>
      <c r="B15" s="226"/>
      <c r="C15" s="224"/>
      <c r="D15" s="137"/>
      <c r="E15" s="49"/>
      <c r="F15" s="107">
        <v>6</v>
      </c>
      <c r="G15" s="113"/>
      <c r="H15" s="110"/>
      <c r="I15" s="122"/>
      <c r="J15" s="117"/>
    </row>
    <row r="16" spans="1:11" ht="12" customHeight="1" thickBot="1" thickTop="1">
      <c r="A16" s="218">
        <v>27</v>
      </c>
      <c r="B16" s="226">
        <v>7</v>
      </c>
      <c r="C16" s="224" t="str">
        <f>IF(A16="","",VLOOKUP(A16,'16男子S参加者'!$A$3:$B$36,2))</f>
        <v>吉弘　幸平（日向学院）</v>
      </c>
      <c r="D16" s="140"/>
      <c r="E16" s="50"/>
      <c r="F16" s="110">
        <v>1</v>
      </c>
      <c r="G16" s="115"/>
      <c r="H16" s="111"/>
      <c r="I16" s="122"/>
      <c r="J16" s="117"/>
      <c r="K16" s="22"/>
    </row>
    <row r="17" spans="1:11" ht="9" customHeight="1" thickBot="1">
      <c r="A17" s="218"/>
      <c r="B17" s="226"/>
      <c r="C17" s="224"/>
      <c r="D17" s="142"/>
      <c r="E17" s="43"/>
      <c r="F17" s="111"/>
      <c r="G17" s="150">
        <v>6</v>
      </c>
      <c r="H17" s="111"/>
      <c r="I17" s="122"/>
      <c r="J17" s="117"/>
      <c r="K17" s="22"/>
    </row>
    <row r="18" spans="1:10" ht="12" customHeight="1" thickBot="1" thickTop="1">
      <c r="A18" s="218">
        <v>16</v>
      </c>
      <c r="B18" s="226">
        <v>8</v>
      </c>
      <c r="C18" s="224" t="str">
        <f>IF(A18="","",VLOOKUP(A18,'16男子S参加者'!$A$3:$B$36,2))</f>
        <v>柏木　悠吾（イワキリJr)</v>
      </c>
      <c r="D18" s="140"/>
      <c r="E18" s="43"/>
      <c r="F18" s="113"/>
      <c r="G18" s="111">
        <v>2</v>
      </c>
      <c r="H18" s="111"/>
      <c r="I18" s="122"/>
      <c r="J18" s="117"/>
    </row>
    <row r="19" spans="1:10" ht="8.25" customHeight="1" thickBot="1">
      <c r="A19" s="218"/>
      <c r="B19" s="226"/>
      <c r="C19" s="224"/>
      <c r="D19" s="142"/>
      <c r="E19" s="44"/>
      <c r="F19" s="124">
        <v>2</v>
      </c>
      <c r="G19" s="111"/>
      <c r="H19" s="111"/>
      <c r="I19" s="122"/>
      <c r="J19" s="117"/>
    </row>
    <row r="20" spans="1:10" ht="12" customHeight="1" thickBot="1" thickTop="1">
      <c r="A20" s="218">
        <v>33</v>
      </c>
      <c r="B20" s="226">
        <v>9</v>
      </c>
      <c r="C20" s="224" t="str">
        <f>IF(A20="","",VLOOKUP(A20,'16男子S参加者'!$A$3:$B$36,2))</f>
        <v>坂本　龍一郎（佐土原）</v>
      </c>
      <c r="D20" s="144"/>
      <c r="E20" s="106"/>
      <c r="F20" s="111">
        <v>6</v>
      </c>
      <c r="G20" s="117"/>
      <c r="H20" s="111"/>
      <c r="I20" s="122"/>
      <c r="J20" s="117"/>
    </row>
    <row r="21" spans="1:10" ht="9" customHeight="1" thickBot="1" thickTop="1">
      <c r="A21" s="219"/>
      <c r="B21" s="226"/>
      <c r="C21" s="224"/>
      <c r="D21" s="140"/>
      <c r="E21" s="49"/>
      <c r="F21" s="117"/>
      <c r="G21" s="117"/>
      <c r="H21" s="111"/>
      <c r="I21" s="126">
        <v>8</v>
      </c>
      <c r="J21" s="117"/>
    </row>
    <row r="22" spans="1:10" ht="9" customHeight="1" thickBot="1" thickTop="1">
      <c r="A22" s="218">
        <v>8</v>
      </c>
      <c r="B22" s="226">
        <v>10</v>
      </c>
      <c r="C22" s="224" t="str">
        <f>IF(A22="","",VLOOKUP(A22,'16男子S参加者'!$A$3:$B$36,2))</f>
        <v>小林　龍之輔（シーガイア）</v>
      </c>
      <c r="D22" s="144"/>
      <c r="E22" s="105"/>
      <c r="F22" s="117"/>
      <c r="G22" s="117"/>
      <c r="H22" s="113"/>
      <c r="I22" s="110">
        <v>2</v>
      </c>
      <c r="J22" s="110"/>
    </row>
    <row r="23" spans="1:10" ht="12" customHeight="1" thickBot="1" thickTop="1">
      <c r="A23" s="219"/>
      <c r="B23" s="226"/>
      <c r="C23" s="224"/>
      <c r="D23" s="137"/>
      <c r="E23" s="49"/>
      <c r="F23" s="126">
        <v>6</v>
      </c>
      <c r="G23" s="117"/>
      <c r="H23" s="113"/>
      <c r="I23" s="113"/>
      <c r="J23" s="111"/>
    </row>
    <row r="24" spans="1:10" ht="9" customHeight="1" thickBot="1" thickTop="1">
      <c r="A24" s="218">
        <v>1</v>
      </c>
      <c r="B24" s="226">
        <v>11</v>
      </c>
      <c r="C24" s="224" t="str">
        <f>IF(A24="","",VLOOKUP(A24,'16男子S参加者'!$A$3:$B$36,2))</f>
        <v>倉岡　裕樹（小林Jr）</v>
      </c>
      <c r="D24" s="140"/>
      <c r="E24" s="50"/>
      <c r="F24" s="110">
        <v>1</v>
      </c>
      <c r="G24" s="110"/>
      <c r="H24" s="113"/>
      <c r="I24" s="113"/>
      <c r="J24" s="111"/>
    </row>
    <row r="25" spans="1:10" ht="10.5" customHeight="1" thickBot="1">
      <c r="A25" s="218"/>
      <c r="B25" s="226"/>
      <c r="C25" s="224"/>
      <c r="D25" s="142"/>
      <c r="E25" s="43"/>
      <c r="F25" s="111"/>
      <c r="G25" s="123">
        <v>5</v>
      </c>
      <c r="H25" s="113"/>
      <c r="I25" s="113"/>
      <c r="J25" s="111"/>
    </row>
    <row r="26" spans="1:10" ht="11.25" customHeight="1" thickBot="1" thickTop="1">
      <c r="A26" s="218">
        <v>13</v>
      </c>
      <c r="B26" s="226">
        <v>12</v>
      </c>
      <c r="C26" s="224" t="str">
        <f>IF(A26="","",VLOOKUP(A26,'16男子S参加者'!$A$3:$B$36,2))</f>
        <v>伊藤　稜悟（吾田中）</v>
      </c>
      <c r="D26" s="140"/>
      <c r="E26" s="43"/>
      <c r="F26" s="111"/>
      <c r="G26" s="131">
        <v>7</v>
      </c>
      <c r="H26" s="113"/>
      <c r="I26" s="113"/>
      <c r="J26" s="111"/>
    </row>
    <row r="27" spans="1:10" ht="11.25" customHeight="1" thickBot="1">
      <c r="A27" s="218"/>
      <c r="B27" s="226"/>
      <c r="C27" s="224"/>
      <c r="D27" s="142"/>
      <c r="E27" s="44"/>
      <c r="F27" s="128">
        <v>0</v>
      </c>
      <c r="G27" s="115"/>
      <c r="H27" s="113"/>
      <c r="I27" s="113"/>
      <c r="J27" s="111"/>
    </row>
    <row r="28" spans="1:10" ht="10.5" customHeight="1" thickBot="1" thickTop="1">
      <c r="A28" s="218">
        <v>23</v>
      </c>
      <c r="B28" s="226">
        <v>13</v>
      </c>
      <c r="C28" s="224" t="str">
        <f>IF(A28="","",VLOOKUP(A28,'16男子S参加者'!$A$3:$B$36,2))</f>
        <v>春山　亮太（宮崎西高）</v>
      </c>
      <c r="D28" s="144"/>
      <c r="E28" s="106"/>
      <c r="F28" s="111">
        <v>6</v>
      </c>
      <c r="G28" s="113"/>
      <c r="H28" s="113"/>
      <c r="I28" s="118"/>
      <c r="J28" s="117"/>
    </row>
    <row r="29" spans="1:10" ht="9" customHeight="1" thickBot="1" thickTop="1">
      <c r="A29" s="219"/>
      <c r="B29" s="226"/>
      <c r="C29" s="224"/>
      <c r="D29" s="137"/>
      <c r="E29" s="49"/>
      <c r="F29" s="111"/>
      <c r="G29" s="113"/>
      <c r="H29" s="120">
        <v>3</v>
      </c>
      <c r="I29" s="118"/>
      <c r="J29" s="117"/>
    </row>
    <row r="30" spans="1:10" ht="9" customHeight="1" thickBot="1" thickTop="1">
      <c r="A30" s="218">
        <v>19</v>
      </c>
      <c r="B30" s="226">
        <v>14</v>
      </c>
      <c r="C30" s="224" t="str">
        <f>IF(A30="","",VLOOKUP(A30,'16男子S参加者'!$A$3:$B$36,2))</f>
        <v>山本　草太（KTCJr）</v>
      </c>
      <c r="D30" s="144"/>
      <c r="E30" s="105"/>
      <c r="F30" s="111"/>
      <c r="G30" s="111"/>
      <c r="H30" s="129">
        <v>8</v>
      </c>
      <c r="I30" s="113"/>
      <c r="J30" s="110"/>
    </row>
    <row r="31" spans="1:10" ht="10.5" customHeight="1" thickBot="1" thickTop="1">
      <c r="A31" s="219"/>
      <c r="B31" s="226"/>
      <c r="C31" s="224"/>
      <c r="D31" s="137"/>
      <c r="E31" s="49"/>
      <c r="F31" s="126">
        <v>6</v>
      </c>
      <c r="G31" s="111"/>
      <c r="H31" s="122"/>
      <c r="I31" s="113"/>
      <c r="J31" s="110"/>
    </row>
    <row r="32" spans="1:10" ht="11.25" customHeight="1" thickBot="1" thickTop="1">
      <c r="A32" s="218">
        <v>15</v>
      </c>
      <c r="B32" s="226">
        <v>15</v>
      </c>
      <c r="C32" s="224" t="str">
        <f>IF(A32="","",VLOOKUP(A32,'16男子S参加者'!$A$3:$B$36,2))</f>
        <v>豊國　廉太（鵬翔中）</v>
      </c>
      <c r="D32" s="140"/>
      <c r="E32" s="50"/>
      <c r="F32" s="118">
        <v>0</v>
      </c>
      <c r="G32" s="110"/>
      <c r="H32" s="122"/>
      <c r="I32" s="113"/>
      <c r="J32" s="111"/>
    </row>
    <row r="33" spans="1:10" ht="11.25" customHeight="1" thickBot="1">
      <c r="A33" s="218"/>
      <c r="B33" s="226"/>
      <c r="C33" s="224"/>
      <c r="D33" s="142"/>
      <c r="E33" s="43"/>
      <c r="F33" s="113"/>
      <c r="G33" s="123">
        <v>0</v>
      </c>
      <c r="H33" s="122"/>
      <c r="I33" s="113"/>
      <c r="J33" s="117"/>
    </row>
    <row r="34" spans="1:10" ht="11.25" customHeight="1" thickBot="1" thickTop="1">
      <c r="A34" s="218">
        <v>9</v>
      </c>
      <c r="B34" s="226">
        <v>16</v>
      </c>
      <c r="C34" s="224" t="str">
        <f>IF(A34="","",VLOOKUP(A34,'16男子S参加者'!$A$3:$B$36,2))</f>
        <v>道本　亮平（シーガイア）</v>
      </c>
      <c r="D34" s="140"/>
      <c r="E34" s="43"/>
      <c r="F34" s="111"/>
      <c r="G34" s="121">
        <v>6</v>
      </c>
      <c r="H34" s="117"/>
      <c r="I34" s="113"/>
      <c r="J34" s="117"/>
    </row>
    <row r="35" spans="1:10" ht="9" customHeight="1" thickBot="1">
      <c r="A35" s="218"/>
      <c r="B35" s="226"/>
      <c r="C35" s="224"/>
      <c r="D35" s="142"/>
      <c r="E35" s="44"/>
      <c r="F35" s="151">
        <v>0</v>
      </c>
      <c r="G35" s="122"/>
      <c r="H35" s="117"/>
      <c r="I35" s="113"/>
      <c r="J35" s="117"/>
    </row>
    <row r="36" spans="1:10" ht="12" customHeight="1" thickBot="1" thickTop="1">
      <c r="A36" s="218">
        <v>18</v>
      </c>
      <c r="B36" s="226">
        <v>17</v>
      </c>
      <c r="C36" s="224" t="str">
        <f>IF(A36="","",VLOOKUP(A36,'16男子S参加者'!$A$3:$B$36,2))</f>
        <v>永友　淳（鵬翔高）</v>
      </c>
      <c r="D36" s="144"/>
      <c r="E36" s="106"/>
      <c r="F36" s="111">
        <v>6</v>
      </c>
      <c r="G36" s="117"/>
      <c r="H36" s="117"/>
      <c r="I36" s="113"/>
      <c r="J36" s="117"/>
    </row>
    <row r="37" spans="1:10" ht="9" customHeight="1" thickBot="1" thickTop="1">
      <c r="A37" s="218"/>
      <c r="B37" s="226"/>
      <c r="C37" s="224"/>
      <c r="D37" s="137"/>
      <c r="E37" s="49"/>
      <c r="F37" s="111"/>
      <c r="G37" s="117"/>
      <c r="H37" s="117"/>
      <c r="I37" s="113"/>
      <c r="J37" s="130">
        <v>5</v>
      </c>
    </row>
    <row r="38" spans="1:10" ht="9" customHeight="1" thickBot="1" thickTop="1">
      <c r="A38" s="227">
        <v>31</v>
      </c>
      <c r="B38" s="226">
        <v>18</v>
      </c>
      <c r="C38" s="224" t="str">
        <f>IF(A38="","",VLOOKUP(A38,'16男子S参加者'!$A$3:$B$36,2))</f>
        <v>近藤　雄亮（佐土原）</v>
      </c>
      <c r="D38" s="144"/>
      <c r="E38" s="152"/>
      <c r="F38" s="117"/>
      <c r="G38" s="117"/>
      <c r="H38" s="117"/>
      <c r="I38" s="111"/>
      <c r="J38" s="129">
        <v>8</v>
      </c>
    </row>
    <row r="39" spans="1:10" ht="9" customHeight="1" thickTop="1">
      <c r="A39" s="228"/>
      <c r="B39" s="226"/>
      <c r="C39" s="224"/>
      <c r="D39" s="140"/>
      <c r="E39" s="46"/>
      <c r="F39" s="122"/>
      <c r="G39" s="117"/>
      <c r="H39" s="117"/>
      <c r="I39" s="111"/>
      <c r="J39" s="122"/>
    </row>
    <row r="40" spans="1:10" ht="1.5" customHeight="1" thickBot="1">
      <c r="A40" s="78"/>
      <c r="B40" s="76"/>
      <c r="C40" s="79"/>
      <c r="D40" s="140"/>
      <c r="E40" s="46"/>
      <c r="F40" s="107">
        <v>6</v>
      </c>
      <c r="G40" s="117"/>
      <c r="H40" s="117"/>
      <c r="I40" s="111"/>
      <c r="J40" s="122"/>
    </row>
    <row r="41" spans="1:10" ht="10.5" customHeight="1" thickBot="1" thickTop="1">
      <c r="A41" s="227">
        <v>21</v>
      </c>
      <c r="B41" s="226">
        <v>19</v>
      </c>
      <c r="C41" s="224" t="str">
        <f>IF(A41="","",VLOOKUP(A41,'16男子S参加者'!$A$3:$B$36,2))</f>
        <v>高垣　遼也（チームエリート）</v>
      </c>
      <c r="D41" s="153"/>
      <c r="E41" s="45"/>
      <c r="F41" s="110">
        <v>2</v>
      </c>
      <c r="G41" s="122"/>
      <c r="H41" s="117"/>
      <c r="I41" s="111"/>
      <c r="J41" s="122"/>
    </row>
    <row r="42" spans="1:10" ht="9" customHeight="1" thickBot="1">
      <c r="A42" s="228"/>
      <c r="B42" s="226"/>
      <c r="C42" s="224"/>
      <c r="D42" s="137"/>
      <c r="E42" s="154" t="s">
        <v>115</v>
      </c>
      <c r="F42" s="110"/>
      <c r="G42" s="122"/>
      <c r="H42" s="117"/>
      <c r="I42" s="111"/>
      <c r="J42" s="122"/>
    </row>
    <row r="43" spans="1:10" ht="10.5" customHeight="1" thickBot="1" thickTop="1">
      <c r="A43" s="218">
        <v>17</v>
      </c>
      <c r="B43" s="226">
        <v>20</v>
      </c>
      <c r="C43" s="224" t="str">
        <f>IF(A43="","",VLOOKUP(A43,'16男子S参加者'!$A$3:$B$36,2))</f>
        <v>宮内　洋輔（イワキリJr)</v>
      </c>
      <c r="D43" s="140"/>
      <c r="E43" s="52" t="s">
        <v>116</v>
      </c>
      <c r="F43" s="111"/>
      <c r="G43" s="107">
        <v>6</v>
      </c>
      <c r="H43" s="117"/>
      <c r="I43" s="111"/>
      <c r="J43" s="122"/>
    </row>
    <row r="44" spans="1:10" ht="9.75" customHeight="1" thickTop="1">
      <c r="A44" s="219"/>
      <c r="B44" s="226"/>
      <c r="C44" s="224"/>
      <c r="D44" s="142"/>
      <c r="E44" s="46"/>
      <c r="F44" s="113"/>
      <c r="G44" s="130">
        <v>1</v>
      </c>
      <c r="H44" s="122"/>
      <c r="I44" s="111"/>
      <c r="J44" s="122"/>
    </row>
    <row r="45" spans="1:10" ht="9" customHeight="1" thickBot="1">
      <c r="A45" s="218">
        <v>29</v>
      </c>
      <c r="B45" s="226">
        <v>21</v>
      </c>
      <c r="C45" s="224" t="str">
        <f>IF(A45="","",VLOOKUP(A45,'16男子S参加者'!$A$3:$B$36,2))</f>
        <v>川越　玲恭（日南学園）</v>
      </c>
      <c r="D45" s="140"/>
      <c r="E45" s="46"/>
      <c r="F45" s="113"/>
      <c r="G45" s="110"/>
      <c r="H45" s="122"/>
      <c r="I45" s="111"/>
      <c r="J45" s="122"/>
    </row>
    <row r="46" spans="1:10" ht="9" customHeight="1" thickBot="1">
      <c r="A46" s="219"/>
      <c r="B46" s="226"/>
      <c r="C46" s="224"/>
      <c r="D46" s="142"/>
      <c r="E46" s="147"/>
      <c r="F46" s="124">
        <v>1</v>
      </c>
      <c r="G46" s="111"/>
      <c r="H46" s="122"/>
      <c r="I46" s="111"/>
      <c r="J46" s="122"/>
    </row>
    <row r="47" spans="1:10" ht="9" customHeight="1" thickBot="1" thickTop="1">
      <c r="A47" s="218">
        <v>6</v>
      </c>
      <c r="B47" s="226">
        <v>22</v>
      </c>
      <c r="C47" s="224" t="str">
        <f>IF(A47="","",VLOOKUP(A47,'16男子S参加者'!$A$3:$B$36,2))</f>
        <v>井口　拓海（シーガイア）</v>
      </c>
      <c r="D47" s="144"/>
      <c r="E47" s="149"/>
      <c r="F47" s="111">
        <v>6</v>
      </c>
      <c r="G47" s="111"/>
      <c r="H47" s="122"/>
      <c r="I47" s="111"/>
      <c r="J47" s="122"/>
    </row>
    <row r="48" spans="1:10" ht="9" customHeight="1" thickBot="1" thickTop="1">
      <c r="A48" s="218"/>
      <c r="B48" s="226"/>
      <c r="C48" s="224"/>
      <c r="D48" s="137"/>
      <c r="E48" s="46"/>
      <c r="F48" s="117"/>
      <c r="G48" s="111"/>
      <c r="H48" s="126">
        <v>8</v>
      </c>
      <c r="I48" s="111"/>
      <c r="J48" s="122"/>
    </row>
    <row r="49" spans="1:10" ht="9" customHeight="1" hidden="1" thickTop="1">
      <c r="A49" s="17"/>
      <c r="B49" s="76"/>
      <c r="C49" s="79"/>
      <c r="D49" s="137"/>
      <c r="E49" s="46"/>
      <c r="F49" s="117"/>
      <c r="G49" s="113"/>
      <c r="H49" s="123">
        <v>2</v>
      </c>
      <c r="I49" s="110"/>
      <c r="J49" s="122"/>
    </row>
    <row r="50" spans="1:10" ht="9" customHeight="1" thickBot="1" thickTop="1">
      <c r="A50" s="218">
        <v>10</v>
      </c>
      <c r="B50" s="226">
        <v>23</v>
      </c>
      <c r="C50" s="224" t="str">
        <f>IF(A50="","",VLOOKUP(A50,'16男子S参加者'!$A$3:$B$36,2))</f>
        <v>井口　仁平（シーガイア）</v>
      </c>
      <c r="D50" s="144"/>
      <c r="E50" s="105"/>
      <c r="F50" s="117"/>
      <c r="G50" s="113"/>
      <c r="H50" s="118"/>
      <c r="I50" s="111"/>
      <c r="J50" s="122"/>
    </row>
    <row r="51" spans="1:10" ht="9" customHeight="1" thickBot="1" thickTop="1">
      <c r="A51" s="218"/>
      <c r="B51" s="226"/>
      <c r="C51" s="224"/>
      <c r="D51" s="137"/>
      <c r="E51" s="49"/>
      <c r="F51" s="126">
        <v>6</v>
      </c>
      <c r="G51" s="113"/>
      <c r="H51" s="113"/>
      <c r="I51" s="111"/>
      <c r="J51" s="122"/>
    </row>
    <row r="52" spans="1:10" ht="12" customHeight="1" thickBot="1" thickTop="1">
      <c r="A52" s="218">
        <v>11</v>
      </c>
      <c r="B52" s="226">
        <v>24</v>
      </c>
      <c r="C52" s="224" t="str">
        <f>IF(A52="","",VLOOKUP(A52,'16男子S参加者'!$A$3:$B$36,2))</f>
        <v>笹井　幸介（生目台中）</v>
      </c>
      <c r="D52" s="140"/>
      <c r="E52" s="50"/>
      <c r="F52" s="118">
        <v>1</v>
      </c>
      <c r="G52" s="113"/>
      <c r="H52" s="113"/>
      <c r="I52" s="111"/>
      <c r="J52" s="122"/>
    </row>
    <row r="53" spans="1:10" ht="10.5" customHeight="1" thickBot="1">
      <c r="A53" s="219"/>
      <c r="B53" s="226"/>
      <c r="C53" s="224"/>
      <c r="D53" s="142"/>
      <c r="E53" s="43"/>
      <c r="F53" s="113"/>
      <c r="G53" s="120">
        <v>5</v>
      </c>
      <c r="H53" s="113"/>
      <c r="I53" s="111"/>
      <c r="J53" s="122"/>
    </row>
    <row r="54" spans="1:10" ht="11.25" customHeight="1" thickBot="1" thickTop="1">
      <c r="A54" s="218">
        <v>24</v>
      </c>
      <c r="B54" s="226">
        <v>25</v>
      </c>
      <c r="C54" s="224" t="str">
        <f>IF(A54="","",VLOOKUP(A54,'16男子S参加者'!$A$3:$B$36,2))</f>
        <v>小野　祐嗣（チームミリオン）</v>
      </c>
      <c r="D54" s="140"/>
      <c r="E54" s="43"/>
      <c r="F54" s="111"/>
      <c r="G54" s="129">
        <v>7</v>
      </c>
      <c r="H54" s="113"/>
      <c r="I54" s="111"/>
      <c r="J54" s="122"/>
    </row>
    <row r="55" spans="1:10" ht="9" customHeight="1" thickBot="1">
      <c r="A55" s="219"/>
      <c r="B55" s="226"/>
      <c r="C55" s="224"/>
      <c r="D55" s="142"/>
      <c r="E55" s="44"/>
      <c r="F55" s="128">
        <v>0</v>
      </c>
      <c r="G55" s="122"/>
      <c r="H55" s="155"/>
      <c r="I55" s="111"/>
      <c r="J55" s="122"/>
    </row>
    <row r="56" spans="1:10" ht="12" customHeight="1" thickBot="1" thickTop="1">
      <c r="A56" s="218">
        <v>30</v>
      </c>
      <c r="B56" s="226">
        <v>26</v>
      </c>
      <c r="C56" s="224" t="str">
        <f>IF(A56="","",VLOOKUP(A56,'16男子S参加者'!$A$3:$B$36,2))</f>
        <v>千綿　蒔（延岡）</v>
      </c>
      <c r="D56" s="144"/>
      <c r="E56" s="106"/>
      <c r="F56" s="111">
        <v>6</v>
      </c>
      <c r="G56" s="117"/>
      <c r="H56" s="113"/>
      <c r="I56" s="111"/>
      <c r="J56" s="122"/>
    </row>
    <row r="57" spans="1:10" ht="9" customHeight="1" thickBot="1" thickTop="1">
      <c r="A57" s="218"/>
      <c r="B57" s="226"/>
      <c r="C57" s="224"/>
      <c r="D57" s="137"/>
      <c r="E57" s="49"/>
      <c r="F57" s="117"/>
      <c r="G57" s="117"/>
      <c r="H57" s="113"/>
      <c r="I57" s="123"/>
      <c r="J57" s="122"/>
    </row>
    <row r="58" spans="1:10" ht="9" customHeight="1" thickBot="1" thickTop="1">
      <c r="A58" s="218">
        <v>32</v>
      </c>
      <c r="B58" s="226">
        <v>27</v>
      </c>
      <c r="C58" s="224" t="str">
        <f>IF(A58="","",VLOOKUP(A58,'16男子S参加者'!$A$3:$B$36,2))</f>
        <v>西村　健汰（佐土原）</v>
      </c>
      <c r="D58" s="144"/>
      <c r="E58" s="105"/>
      <c r="F58" s="117"/>
      <c r="G58" s="117"/>
      <c r="H58" s="111"/>
      <c r="I58" s="129"/>
      <c r="J58" s="117"/>
    </row>
    <row r="59" spans="1:10" ht="12.75" customHeight="1" thickBot="1" thickTop="1">
      <c r="A59" s="218"/>
      <c r="B59" s="226"/>
      <c r="C59" s="224"/>
      <c r="D59" s="137"/>
      <c r="E59" s="49"/>
      <c r="F59" s="126">
        <v>6</v>
      </c>
      <c r="G59" s="117"/>
      <c r="H59" s="111"/>
      <c r="I59" s="122"/>
      <c r="J59" s="117"/>
    </row>
    <row r="60" spans="1:10" ht="12.75" customHeight="1" thickBot="1" thickTop="1">
      <c r="A60" s="218">
        <v>5</v>
      </c>
      <c r="B60" s="226">
        <v>28</v>
      </c>
      <c r="C60" s="224" t="str">
        <f>IF(A60="","",VLOOKUP(A60,'16男子S参加者'!$A$3:$B$36,2))</f>
        <v>小泉　裕暉（シーガイア）</v>
      </c>
      <c r="D60" s="146"/>
      <c r="E60" s="50"/>
      <c r="F60" s="110">
        <v>3</v>
      </c>
      <c r="G60" s="122"/>
      <c r="H60" s="111"/>
      <c r="I60" s="122"/>
      <c r="J60" s="117"/>
    </row>
    <row r="61" spans="1:11" ht="8.25" customHeight="1" thickBot="1">
      <c r="A61" s="219"/>
      <c r="B61" s="226"/>
      <c r="C61" s="224"/>
      <c r="D61" s="140"/>
      <c r="E61" s="43"/>
      <c r="F61" s="111"/>
      <c r="G61" s="126">
        <v>6</v>
      </c>
      <c r="H61" s="111"/>
      <c r="I61" s="122"/>
      <c r="J61" s="223"/>
      <c r="K61" s="223"/>
    </row>
    <row r="62" spans="1:11" ht="11.25" customHeight="1" thickBot="1" thickTop="1">
      <c r="A62" s="218">
        <v>20</v>
      </c>
      <c r="B62" s="226">
        <v>29</v>
      </c>
      <c r="C62" s="224" t="str">
        <f>IF(A62="","",VLOOKUP(A62,'16男子S参加者'!$A$3:$B$36,2))</f>
        <v>高橋　翔（KTCJr）</v>
      </c>
      <c r="D62" s="140"/>
      <c r="E62" s="43"/>
      <c r="F62" s="113"/>
      <c r="G62" s="113">
        <v>3</v>
      </c>
      <c r="H62" s="111"/>
      <c r="I62" s="122"/>
      <c r="J62" s="223"/>
      <c r="K62" s="223"/>
    </row>
    <row r="63" spans="1:11" ht="9" customHeight="1" thickBot="1">
      <c r="A63" s="219"/>
      <c r="B63" s="226"/>
      <c r="C63" s="224"/>
      <c r="D63" s="142"/>
      <c r="E63" s="44"/>
      <c r="F63" s="156">
        <v>1</v>
      </c>
      <c r="G63" s="118"/>
      <c r="H63" s="111"/>
      <c r="I63" s="122"/>
      <c r="J63" s="223"/>
      <c r="K63" s="223"/>
    </row>
    <row r="64" spans="1:11" ht="11.25" customHeight="1" thickBot="1">
      <c r="A64" s="218">
        <v>26</v>
      </c>
      <c r="B64" s="226">
        <v>30</v>
      </c>
      <c r="C64" s="224" t="str">
        <f>IF(A64="","",VLOOKUP(A64,'16男子S参加者'!$A$3:$B$36,2))</f>
        <v>東　俊樹（日向学院）</v>
      </c>
      <c r="D64" s="144"/>
      <c r="E64" s="106"/>
      <c r="F64" s="111">
        <v>6</v>
      </c>
      <c r="G64" s="113"/>
      <c r="H64" s="111"/>
      <c r="I64" s="122"/>
      <c r="J64" s="223"/>
      <c r="K64" s="223"/>
    </row>
    <row r="65" spans="1:11" ht="8.25" customHeight="1" thickBot="1" thickTop="1">
      <c r="A65" s="218"/>
      <c r="B65" s="226"/>
      <c r="C65" s="224"/>
      <c r="D65" s="137"/>
      <c r="E65" s="49"/>
      <c r="F65" s="111"/>
      <c r="G65" s="113"/>
      <c r="H65" s="123"/>
      <c r="I65" s="122"/>
      <c r="J65" s="223"/>
      <c r="K65" s="223"/>
    </row>
    <row r="66" spans="1:11" ht="9" customHeight="1" hidden="1" thickBot="1">
      <c r="A66" s="17"/>
      <c r="B66" s="76"/>
      <c r="C66" s="79"/>
      <c r="D66" s="137"/>
      <c r="E66" s="49"/>
      <c r="F66" s="111"/>
      <c r="G66" s="113"/>
      <c r="H66" s="130">
        <v>0</v>
      </c>
      <c r="I66" s="122"/>
      <c r="J66" s="223"/>
      <c r="K66" s="223"/>
    </row>
    <row r="67" spans="1:11" ht="9" customHeight="1" thickBot="1" thickTop="1">
      <c r="A67" s="218">
        <v>4</v>
      </c>
      <c r="B67" s="226">
        <v>31</v>
      </c>
      <c r="C67" s="224" t="str">
        <f>IF(A67="","",VLOOKUP(A67,'16男子S参加者'!$A$3:$B$36,2))</f>
        <v>新坂　祐人（シーガイア）</v>
      </c>
      <c r="D67" s="144"/>
      <c r="E67" s="105"/>
      <c r="F67" s="111"/>
      <c r="G67" s="111"/>
      <c r="H67" s="129">
        <v>8</v>
      </c>
      <c r="I67" s="117"/>
      <c r="J67" s="223"/>
      <c r="K67" s="223"/>
    </row>
    <row r="68" spans="1:11" ht="9" customHeight="1" thickBot="1" thickTop="1">
      <c r="A68" s="218"/>
      <c r="B68" s="226"/>
      <c r="C68" s="224"/>
      <c r="D68" s="137"/>
      <c r="E68" s="49"/>
      <c r="F68" s="126">
        <v>6</v>
      </c>
      <c r="G68" s="111"/>
      <c r="H68" s="122"/>
      <c r="I68" s="117"/>
      <c r="J68" s="223"/>
      <c r="K68" s="223"/>
    </row>
    <row r="69" spans="1:10" ht="13.5" customHeight="1" thickBot="1" thickTop="1">
      <c r="A69" s="218">
        <v>2</v>
      </c>
      <c r="B69" s="226">
        <v>32</v>
      </c>
      <c r="C69" s="224" t="str">
        <f>IF(A69="","",VLOOKUP(A69,'16男子S参加者'!$A$3:$B$36,2))</f>
        <v>甲斐　匠（小林Jr）</v>
      </c>
      <c r="D69" s="146"/>
      <c r="E69" s="50"/>
      <c r="F69" s="118">
        <v>1</v>
      </c>
      <c r="G69" s="111"/>
      <c r="H69" s="122"/>
      <c r="I69" s="117"/>
      <c r="J69" s="117"/>
    </row>
    <row r="70" spans="1:10" ht="9" customHeight="1">
      <c r="A70" s="218"/>
      <c r="B70" s="226"/>
      <c r="C70" s="224"/>
      <c r="D70" s="140"/>
      <c r="E70" s="43"/>
      <c r="F70" s="113"/>
      <c r="G70" s="123"/>
      <c r="H70" s="122"/>
      <c r="I70" s="117"/>
      <c r="J70" s="117"/>
    </row>
    <row r="71" spans="1:10" ht="12.75" customHeight="1" thickBot="1">
      <c r="A71" s="218">
        <v>14</v>
      </c>
      <c r="B71" s="226">
        <v>33</v>
      </c>
      <c r="C71" s="224" t="str">
        <f>IF(A71="","",VLOOKUP(A71,'16男子S参加者'!$A$3:$B$36,2))</f>
        <v>川俣　航平（吾田中）</v>
      </c>
      <c r="D71" s="140"/>
      <c r="E71" s="43"/>
      <c r="F71" s="113"/>
      <c r="G71" s="123">
        <v>0</v>
      </c>
      <c r="H71" s="122"/>
      <c r="I71" s="117"/>
      <c r="J71" s="117"/>
    </row>
    <row r="72" spans="1:10" ht="9" customHeight="1" thickBot="1" thickTop="1">
      <c r="A72" s="218"/>
      <c r="B72" s="226"/>
      <c r="C72" s="224"/>
      <c r="D72" s="157"/>
      <c r="E72" s="100">
        <v>0</v>
      </c>
      <c r="F72" s="111"/>
      <c r="G72" s="121">
        <v>6</v>
      </c>
      <c r="H72" s="117"/>
      <c r="I72" s="117"/>
      <c r="J72" s="117"/>
    </row>
    <row r="73" spans="1:10" ht="11.25" customHeight="1" thickBot="1" thickTop="1">
      <c r="A73" s="218">
        <v>35</v>
      </c>
      <c r="B73" s="226">
        <v>34</v>
      </c>
      <c r="C73" s="224" t="str">
        <f>IF(A73="","",VLOOKUP(A73,'16男子S参加者'!$A$3:$B$37,2))</f>
        <v>樫村　光貴（佐土原）</v>
      </c>
      <c r="D73" s="158"/>
      <c r="E73" s="101">
        <v>6</v>
      </c>
      <c r="F73" s="111"/>
      <c r="G73" s="159"/>
      <c r="H73" s="117"/>
      <c r="I73" s="160"/>
      <c r="J73" s="117"/>
    </row>
    <row r="74" spans="1:10" ht="9" customHeight="1" thickBot="1" thickTop="1">
      <c r="A74" s="218"/>
      <c r="B74" s="226"/>
      <c r="C74" s="224"/>
      <c r="D74" s="137"/>
      <c r="E74" s="51"/>
      <c r="F74" s="110">
        <v>0</v>
      </c>
      <c r="G74" s="159"/>
      <c r="H74" s="117"/>
      <c r="I74" s="160"/>
      <c r="J74" s="117"/>
    </row>
    <row r="75" spans="1:10" ht="12" customHeight="1" hidden="1" thickTop="1">
      <c r="A75" s="17"/>
      <c r="B75" s="76"/>
      <c r="C75" s="79"/>
      <c r="D75" s="137"/>
      <c r="E75" s="49"/>
      <c r="F75" s="129">
        <v>6</v>
      </c>
      <c r="G75" s="130"/>
      <c r="H75" s="117"/>
      <c r="I75" s="117"/>
      <c r="J75" s="117"/>
    </row>
    <row r="76" spans="1:10" ht="9" customHeight="1" thickBot="1" thickTop="1">
      <c r="A76" s="218">
        <v>22</v>
      </c>
      <c r="B76" s="226">
        <v>35</v>
      </c>
      <c r="C76" s="224" t="str">
        <f>IF(A76="","",VLOOKUP(A76,'16男子S参加者'!$A$3:$B$36,2))</f>
        <v>萬福　健太郎（ライジングサンHJC）</v>
      </c>
      <c r="D76" s="144"/>
      <c r="E76" s="106"/>
      <c r="F76" s="240">
        <v>6</v>
      </c>
      <c r="G76" s="111"/>
      <c r="H76" s="117"/>
      <c r="I76" s="117"/>
      <c r="J76" s="117"/>
    </row>
    <row r="77" spans="1:10" ht="9" customHeight="1" thickTop="1">
      <c r="A77" s="219"/>
      <c r="B77" s="226"/>
      <c r="C77" s="224"/>
      <c r="D77" s="137"/>
      <c r="E77" s="49"/>
      <c r="F77" s="111"/>
      <c r="G77" s="117"/>
      <c r="H77" s="117"/>
      <c r="I77" s="117"/>
      <c r="J77" s="117"/>
    </row>
    <row r="78" spans="2:10" ht="9" customHeight="1">
      <c r="B78" s="32"/>
      <c r="D78" s="43"/>
      <c r="E78" s="49"/>
      <c r="F78" s="111"/>
      <c r="G78" s="117"/>
      <c r="H78" s="117"/>
      <c r="I78" s="117"/>
      <c r="J78" s="117"/>
    </row>
    <row r="79" spans="1:14" ht="9" customHeight="1">
      <c r="A79" s="17"/>
      <c r="B79" s="59"/>
      <c r="C79" s="221" t="s">
        <v>10</v>
      </c>
      <c r="D79" s="161"/>
      <c r="E79" s="49"/>
      <c r="F79" s="111"/>
      <c r="G79" s="117"/>
      <c r="H79" s="117"/>
      <c r="I79" s="222" t="s">
        <v>137</v>
      </c>
      <c r="J79" s="222">
        <v>22</v>
      </c>
      <c r="K79" s="221" t="str">
        <f>IF(J79="","",VLOOKUP(J79,'16男子S参加者'!$A$3:$B$36,2))</f>
        <v>萬福　健太郎（ライジングサンHJC）</v>
      </c>
      <c r="L79" s="221"/>
      <c r="M79" s="221"/>
      <c r="N79" s="221"/>
    </row>
    <row r="80" spans="1:14" ht="9" customHeight="1">
      <c r="A80" s="17"/>
      <c r="B80" s="59"/>
      <c r="C80" s="221"/>
      <c r="D80" s="161"/>
      <c r="E80" s="49"/>
      <c r="F80" s="111"/>
      <c r="G80" s="117"/>
      <c r="H80" s="117"/>
      <c r="I80" s="222"/>
      <c r="J80" s="222"/>
      <c r="K80" s="221"/>
      <c r="L80" s="221"/>
      <c r="M80" s="221"/>
      <c r="N80" s="221"/>
    </row>
    <row r="81" spans="1:14" ht="9" customHeight="1" thickBot="1">
      <c r="A81" s="218"/>
      <c r="B81" s="225">
        <v>4</v>
      </c>
      <c r="C81" s="224" t="s">
        <v>118</v>
      </c>
      <c r="D81" s="140"/>
      <c r="E81" s="46"/>
      <c r="F81" s="111"/>
      <c r="G81" s="111"/>
      <c r="H81" s="117"/>
      <c r="I81" s="222" t="s">
        <v>138</v>
      </c>
      <c r="J81" s="222">
        <v>7</v>
      </c>
      <c r="K81" s="221" t="str">
        <f>IF(J81="","",VLOOKUP(J81,'16男子S参加者'!$A$3:$B$36,2))</f>
        <v>矢野　雅己（シーガイア）</v>
      </c>
      <c r="L81" s="221"/>
      <c r="M81" s="221"/>
      <c r="N81" s="221"/>
    </row>
    <row r="82" spans="1:14" ht="9" customHeight="1" thickBot="1">
      <c r="A82" s="218"/>
      <c r="B82" s="225"/>
      <c r="C82" s="224"/>
      <c r="D82" s="140"/>
      <c r="E82" s="162"/>
      <c r="F82" s="151">
        <v>4</v>
      </c>
      <c r="G82" s="111"/>
      <c r="H82" s="117"/>
      <c r="I82" s="222"/>
      <c r="J82" s="222"/>
      <c r="K82" s="221"/>
      <c r="L82" s="221"/>
      <c r="M82" s="221"/>
      <c r="N82" s="221"/>
    </row>
    <row r="83" spans="1:14" ht="9" customHeight="1" thickBot="1" thickTop="1">
      <c r="A83" s="218"/>
      <c r="B83" s="225">
        <v>5</v>
      </c>
      <c r="C83" s="224" t="s">
        <v>119</v>
      </c>
      <c r="D83" s="140"/>
      <c r="E83" s="149"/>
      <c r="F83" s="113">
        <v>8</v>
      </c>
      <c r="G83" s="110"/>
      <c r="H83" s="117"/>
      <c r="I83" s="222" t="s">
        <v>139</v>
      </c>
      <c r="J83" s="222">
        <v>31</v>
      </c>
      <c r="K83" s="221" t="str">
        <f>IF(J83="","",VLOOKUP(J83,'16男子S参加者'!$A$3:$B$36,2))</f>
        <v>近藤　雄亮（佐土原）</v>
      </c>
      <c r="L83" s="221"/>
      <c r="M83" s="221"/>
      <c r="N83" s="221"/>
    </row>
    <row r="84" spans="1:14" ht="9" customHeight="1" thickBot="1" thickTop="1">
      <c r="A84" s="218"/>
      <c r="B84" s="225"/>
      <c r="C84" s="224"/>
      <c r="D84" s="140"/>
      <c r="E84" s="46"/>
      <c r="F84" s="111"/>
      <c r="G84" s="110">
        <v>8</v>
      </c>
      <c r="H84" s="117"/>
      <c r="I84" s="222"/>
      <c r="J84" s="222"/>
      <c r="K84" s="221"/>
      <c r="L84" s="221"/>
      <c r="M84" s="221"/>
      <c r="N84" s="221"/>
    </row>
    <row r="85" spans="1:14" ht="9" customHeight="1" thickBot="1" thickTop="1">
      <c r="A85" s="218"/>
      <c r="B85" s="225">
        <v>6</v>
      </c>
      <c r="C85" s="224" t="s">
        <v>100</v>
      </c>
      <c r="D85" s="140"/>
      <c r="E85" s="163"/>
      <c r="F85" s="164"/>
      <c r="G85" s="129">
        <v>3</v>
      </c>
      <c r="H85" s="117"/>
      <c r="I85" s="222" t="s">
        <v>140</v>
      </c>
      <c r="J85" s="222">
        <v>18</v>
      </c>
      <c r="K85" s="221" t="str">
        <f>IF(J85="","",VLOOKUP(J85,'16男子S参加者'!$A$3:$B$36,2))</f>
        <v>永友　淳（鵬翔高）</v>
      </c>
      <c r="L85" s="221"/>
      <c r="M85" s="221"/>
      <c r="N85" s="221"/>
    </row>
    <row r="86" spans="1:14" ht="9" customHeight="1" thickBot="1">
      <c r="A86" s="218"/>
      <c r="B86" s="225"/>
      <c r="C86" s="224"/>
      <c r="D86" s="140"/>
      <c r="E86" s="147"/>
      <c r="F86" s="205">
        <v>6</v>
      </c>
      <c r="G86" s="130"/>
      <c r="H86" s="117"/>
      <c r="I86" s="222"/>
      <c r="J86" s="222"/>
      <c r="K86" s="221"/>
      <c r="L86" s="221"/>
      <c r="M86" s="221"/>
      <c r="N86" s="221"/>
    </row>
    <row r="87" spans="1:14" ht="9" customHeight="1" thickBot="1" thickTop="1">
      <c r="A87" s="218"/>
      <c r="B87" s="225">
        <v>7</v>
      </c>
      <c r="C87" s="224" t="s">
        <v>120</v>
      </c>
      <c r="D87" s="140"/>
      <c r="E87" s="46"/>
      <c r="F87" s="129">
        <v>8</v>
      </c>
      <c r="G87" s="130"/>
      <c r="H87" s="117"/>
      <c r="I87" s="222" t="s">
        <v>141</v>
      </c>
      <c r="J87" s="222">
        <v>25</v>
      </c>
      <c r="K87" s="221" t="str">
        <f>IF(J87="","",VLOOKUP(J87,'16男子S参加者'!$A$3:$B$36,2))</f>
        <v>児玉　悠平（チームミリオン）</v>
      </c>
      <c r="L87" s="221"/>
      <c r="M87" s="221"/>
      <c r="N87" s="221"/>
    </row>
    <row r="88" spans="1:14" ht="9" customHeight="1" thickTop="1">
      <c r="A88" s="218"/>
      <c r="B88" s="225"/>
      <c r="C88" s="224"/>
      <c r="D88" s="140"/>
      <c r="E88" s="197"/>
      <c r="F88" s="111"/>
      <c r="G88" s="130"/>
      <c r="H88" s="117"/>
      <c r="I88" s="222"/>
      <c r="J88" s="222"/>
      <c r="K88" s="221"/>
      <c r="L88" s="221"/>
      <c r="M88" s="221"/>
      <c r="N88" s="221"/>
    </row>
    <row r="89" spans="1:14" ht="9" customHeight="1">
      <c r="A89" s="17"/>
      <c r="B89" s="59"/>
      <c r="C89" s="221" t="s">
        <v>11</v>
      </c>
      <c r="D89" s="161"/>
      <c r="E89" s="49"/>
      <c r="F89" s="111"/>
      <c r="G89" s="117"/>
      <c r="H89" s="117"/>
      <c r="I89" s="222" t="s">
        <v>142</v>
      </c>
      <c r="J89" s="222">
        <v>23</v>
      </c>
      <c r="K89" s="221" t="str">
        <f>IF(J89="","",VLOOKUP(J89,'16男子S参加者'!$A$3:$B$36,2))</f>
        <v>春山　亮太（宮崎西高）</v>
      </c>
      <c r="L89" s="221"/>
      <c r="M89" s="221"/>
      <c r="N89" s="221"/>
    </row>
    <row r="90" spans="1:14" ht="9" customHeight="1">
      <c r="A90" s="17"/>
      <c r="B90" s="59"/>
      <c r="C90" s="221"/>
      <c r="D90" s="161"/>
      <c r="E90" s="49"/>
      <c r="F90" s="111"/>
      <c r="G90" s="117"/>
      <c r="H90" s="117"/>
      <c r="I90" s="222"/>
      <c r="J90" s="222"/>
      <c r="K90" s="221"/>
      <c r="L90" s="221"/>
      <c r="M90" s="221"/>
      <c r="N90" s="221"/>
    </row>
    <row r="91" spans="1:14" ht="9" customHeight="1" thickBot="1">
      <c r="A91" s="218"/>
      <c r="B91" s="225">
        <v>4</v>
      </c>
      <c r="C91" s="224" t="s">
        <v>118</v>
      </c>
      <c r="D91" s="140"/>
      <c r="E91" s="46"/>
      <c r="F91" s="111"/>
      <c r="G91" s="117"/>
      <c r="H91" s="117"/>
      <c r="I91" s="222" t="s">
        <v>143</v>
      </c>
      <c r="J91" s="222">
        <v>30</v>
      </c>
      <c r="K91" s="221" t="str">
        <f>IF(J91="","",VLOOKUP(J91,'16男子S参加者'!$A$3:$B$36,2))</f>
        <v>千綿　蒔（延岡）</v>
      </c>
      <c r="L91" s="221"/>
      <c r="M91" s="221"/>
      <c r="N91" s="221"/>
    </row>
    <row r="92" spans="1:14" ht="9" customHeight="1" thickBot="1">
      <c r="A92" s="218"/>
      <c r="B92" s="225"/>
      <c r="C92" s="224"/>
      <c r="D92" s="140"/>
      <c r="E92" s="147"/>
      <c r="F92" s="111">
        <v>2</v>
      </c>
      <c r="G92" s="117"/>
      <c r="H92" s="117"/>
      <c r="I92" s="222"/>
      <c r="J92" s="222"/>
      <c r="K92" s="221"/>
      <c r="L92" s="221"/>
      <c r="M92" s="221"/>
      <c r="N92" s="221"/>
    </row>
    <row r="93" spans="1:14" ht="9" customHeight="1" thickBot="1" thickTop="1">
      <c r="A93" s="218"/>
      <c r="B93" s="225">
        <v>5</v>
      </c>
      <c r="C93" s="224" t="s">
        <v>100</v>
      </c>
      <c r="D93" s="140"/>
      <c r="E93" s="149"/>
      <c r="F93" s="129">
        <v>8</v>
      </c>
      <c r="G93" s="117"/>
      <c r="H93" s="117"/>
      <c r="I93" s="222" t="s">
        <v>144</v>
      </c>
      <c r="J93" s="222">
        <v>32</v>
      </c>
      <c r="K93" s="221" t="str">
        <f>IF(J93="","",VLOOKUP(J93,'16男子S参加者'!$A$3:$B$36,2))</f>
        <v>西村　健汰（佐土原）</v>
      </c>
      <c r="L93" s="221"/>
      <c r="M93" s="221"/>
      <c r="N93" s="221"/>
    </row>
    <row r="94" spans="1:14" ht="9" customHeight="1" thickTop="1">
      <c r="A94" s="218"/>
      <c r="B94" s="225"/>
      <c r="C94" s="224"/>
      <c r="D94" s="140"/>
      <c r="E94" s="206"/>
      <c r="F94" s="111"/>
      <c r="G94" s="117"/>
      <c r="H94" s="117"/>
      <c r="I94" s="222"/>
      <c r="J94" s="222"/>
      <c r="K94" s="221"/>
      <c r="L94" s="221"/>
      <c r="M94" s="221"/>
      <c r="N94" s="221"/>
    </row>
    <row r="95" spans="2:10" ht="9" customHeight="1">
      <c r="B95" s="58"/>
      <c r="D95" s="43"/>
      <c r="E95" s="43"/>
      <c r="F95" s="117"/>
      <c r="G95" s="117"/>
      <c r="H95" s="117"/>
      <c r="I95" s="222"/>
      <c r="J95" s="117"/>
    </row>
    <row r="96" spans="1:10" ht="9" customHeight="1">
      <c r="A96" s="17"/>
      <c r="B96" s="59"/>
      <c r="C96" s="221" t="s">
        <v>12</v>
      </c>
      <c r="D96" s="161"/>
      <c r="E96" s="49"/>
      <c r="F96" s="111"/>
      <c r="G96" s="117"/>
      <c r="H96" s="117"/>
      <c r="I96" s="222"/>
      <c r="J96" s="117"/>
    </row>
    <row r="97" spans="1:10" ht="9" customHeight="1">
      <c r="A97" s="17"/>
      <c r="B97" s="59"/>
      <c r="C97" s="221"/>
      <c r="D97" s="161"/>
      <c r="E97" s="49"/>
      <c r="F97" s="111"/>
      <c r="G97" s="117"/>
      <c r="H97" s="117"/>
      <c r="I97" s="117"/>
      <c r="J97" s="117"/>
    </row>
    <row r="98" spans="1:10" ht="9" customHeight="1" thickBot="1">
      <c r="A98" s="218"/>
      <c r="B98" s="225">
        <v>4</v>
      </c>
      <c r="C98" s="224" t="s">
        <v>121</v>
      </c>
      <c r="D98" s="140"/>
      <c r="E98" s="163"/>
      <c r="F98" s="111"/>
      <c r="G98" s="117"/>
      <c r="H98" s="117"/>
      <c r="I98" s="117"/>
      <c r="J98" s="117"/>
    </row>
    <row r="99" spans="1:10" ht="9" customHeight="1" thickBot="1">
      <c r="A99" s="218"/>
      <c r="B99" s="225"/>
      <c r="C99" s="224"/>
      <c r="D99" s="140"/>
      <c r="E99" s="46"/>
      <c r="F99" s="110">
        <v>5</v>
      </c>
      <c r="G99" s="117"/>
      <c r="H99" s="117"/>
      <c r="I99" s="117"/>
      <c r="J99" s="117"/>
    </row>
    <row r="100" spans="1:10" ht="9" customHeight="1" thickBot="1" thickTop="1">
      <c r="A100" s="218"/>
      <c r="B100" s="225">
        <v>5</v>
      </c>
      <c r="C100" s="224" t="s">
        <v>107</v>
      </c>
      <c r="D100" s="140"/>
      <c r="E100" s="149"/>
      <c r="F100" s="129">
        <v>8</v>
      </c>
      <c r="G100" s="117"/>
      <c r="H100" s="117"/>
      <c r="I100" s="117"/>
      <c r="J100" s="117"/>
    </row>
    <row r="101" spans="1:10" ht="9.75" customHeight="1" thickTop="1">
      <c r="A101" s="218"/>
      <c r="B101" s="225"/>
      <c r="C101" s="224"/>
      <c r="D101" s="140"/>
      <c r="E101" s="46"/>
      <c r="F101" s="111"/>
      <c r="G101" s="117"/>
      <c r="H101" s="117"/>
      <c r="I101" s="117"/>
      <c r="J101" s="117"/>
    </row>
    <row r="102" spans="2:10" ht="9.75" customHeight="1">
      <c r="B102"/>
      <c r="D102" s="43"/>
      <c r="E102" s="43"/>
      <c r="F102" s="117"/>
      <c r="G102" s="117"/>
      <c r="H102" s="117"/>
      <c r="I102" s="117"/>
      <c r="J102" s="117"/>
    </row>
    <row r="103" spans="2:10" ht="14.25">
      <c r="B103"/>
      <c r="D103" s="43"/>
      <c r="E103" s="43"/>
      <c r="F103" s="117"/>
      <c r="G103" s="117"/>
      <c r="H103" s="117"/>
      <c r="I103" s="117"/>
      <c r="J103" s="117"/>
    </row>
    <row r="104" spans="2:10" ht="14.25">
      <c r="B104"/>
      <c r="D104" s="43"/>
      <c r="E104" s="43"/>
      <c r="F104" s="117"/>
      <c r="G104" s="117"/>
      <c r="H104" s="117"/>
      <c r="I104" s="117"/>
      <c r="J104" s="117"/>
    </row>
    <row r="105" spans="2:10" ht="14.25">
      <c r="B105"/>
      <c r="D105" s="43"/>
      <c r="E105" s="43"/>
      <c r="I105" s="43"/>
      <c r="J105" s="43"/>
    </row>
    <row r="106" spans="2:8" ht="14.25">
      <c r="B106"/>
      <c r="F106"/>
      <c r="G106"/>
      <c r="H106"/>
    </row>
    <row r="107" spans="2:8" ht="14.25">
      <c r="B107"/>
      <c r="F107"/>
      <c r="G107"/>
      <c r="H107"/>
    </row>
    <row r="108" spans="2:8" ht="14.25">
      <c r="B108"/>
      <c r="F108"/>
      <c r="G108"/>
      <c r="H108"/>
    </row>
    <row r="109" spans="2:8" ht="14.25">
      <c r="B109"/>
      <c r="F109"/>
      <c r="G109"/>
      <c r="H109"/>
    </row>
    <row r="110" spans="2:8" ht="14.25">
      <c r="B110"/>
      <c r="F110"/>
      <c r="G110"/>
      <c r="H110"/>
    </row>
    <row r="111" spans="2:8" ht="14.25">
      <c r="B111"/>
      <c r="F111"/>
      <c r="G111"/>
      <c r="H111"/>
    </row>
    <row r="112" spans="2:8" ht="14.25">
      <c r="B112"/>
      <c r="F112"/>
      <c r="G112"/>
      <c r="H112"/>
    </row>
    <row r="113" spans="2:8" ht="14.25">
      <c r="B113"/>
      <c r="F113"/>
      <c r="G113"/>
      <c r="H113"/>
    </row>
    <row r="114" spans="2:8" ht="14.25">
      <c r="B114"/>
      <c r="F114"/>
      <c r="G114"/>
      <c r="H114"/>
    </row>
    <row r="115" spans="2:8" ht="14.25">
      <c r="B115"/>
      <c r="F115"/>
      <c r="G115"/>
      <c r="H115"/>
    </row>
  </sheetData>
  <sheetProtection/>
  <mergeCells count="166">
    <mergeCell ref="A38:A39"/>
    <mergeCell ref="B76:B77"/>
    <mergeCell ref="C71:C72"/>
    <mergeCell ref="C64:C65"/>
    <mergeCell ref="A56:A57"/>
    <mergeCell ref="A73:A74"/>
    <mergeCell ref="B73:B74"/>
    <mergeCell ref="C73:C74"/>
    <mergeCell ref="A36:A37"/>
    <mergeCell ref="A7:A8"/>
    <mergeCell ref="B7:B8"/>
    <mergeCell ref="B69:B70"/>
    <mergeCell ref="B36:B37"/>
    <mergeCell ref="A47:A48"/>
    <mergeCell ref="B47:B48"/>
    <mergeCell ref="A50:A51"/>
    <mergeCell ref="A52:A53"/>
    <mergeCell ref="A54:A55"/>
    <mergeCell ref="A5:A6"/>
    <mergeCell ref="B5:B6"/>
    <mergeCell ref="C5:C6"/>
    <mergeCell ref="A71:A72"/>
    <mergeCell ref="B71:B72"/>
    <mergeCell ref="C69:C70"/>
    <mergeCell ref="A58:A59"/>
    <mergeCell ref="C26:C27"/>
    <mergeCell ref="C36:C37"/>
    <mergeCell ref="B24:B25"/>
    <mergeCell ref="A1:K1"/>
    <mergeCell ref="A67:A68"/>
    <mergeCell ref="A69:A70"/>
    <mergeCell ref="A76:A77"/>
    <mergeCell ref="A43:A44"/>
    <mergeCell ref="C62:C63"/>
    <mergeCell ref="C67:C68"/>
    <mergeCell ref="A45:A46"/>
    <mergeCell ref="A28:A29"/>
    <mergeCell ref="A60:A61"/>
    <mergeCell ref="C32:C33"/>
    <mergeCell ref="B34:B35"/>
    <mergeCell ref="B22:B23"/>
    <mergeCell ref="C38:C39"/>
    <mergeCell ref="C24:C25"/>
    <mergeCell ref="C28:C29"/>
    <mergeCell ref="A11:A12"/>
    <mergeCell ref="A14:A15"/>
    <mergeCell ref="A16:A17"/>
    <mergeCell ref="A20:A21"/>
    <mergeCell ref="B45:B46"/>
    <mergeCell ref="B50:B51"/>
    <mergeCell ref="B41:B42"/>
    <mergeCell ref="B26:B27"/>
    <mergeCell ref="B32:B33"/>
    <mergeCell ref="B30:B31"/>
    <mergeCell ref="A30:A31"/>
    <mergeCell ref="A26:A27"/>
    <mergeCell ref="C20:C21"/>
    <mergeCell ref="B43:B44"/>
    <mergeCell ref="C34:C35"/>
    <mergeCell ref="A24:A25"/>
    <mergeCell ref="C30:C31"/>
    <mergeCell ref="A32:A33"/>
    <mergeCell ref="A34:A35"/>
    <mergeCell ref="C41:C42"/>
    <mergeCell ref="B64:B65"/>
    <mergeCell ref="C60:C61"/>
    <mergeCell ref="B56:B57"/>
    <mergeCell ref="C58:C59"/>
    <mergeCell ref="C56:C57"/>
    <mergeCell ref="C50:C51"/>
    <mergeCell ref="C43:C44"/>
    <mergeCell ref="C52:C53"/>
    <mergeCell ref="C79:C80"/>
    <mergeCell ref="C54:C55"/>
    <mergeCell ref="C45:C46"/>
    <mergeCell ref="C76:C77"/>
    <mergeCell ref="B62:B63"/>
    <mergeCell ref="B67:B68"/>
    <mergeCell ref="B2:B3"/>
    <mergeCell ref="B11:B12"/>
    <mergeCell ref="B14:B15"/>
    <mergeCell ref="C2:C3"/>
    <mergeCell ref="C11:C12"/>
    <mergeCell ref="C14:C15"/>
    <mergeCell ref="B52:B53"/>
    <mergeCell ref="A64:A65"/>
    <mergeCell ref="B20:B21"/>
    <mergeCell ref="A22:A23"/>
    <mergeCell ref="B38:B39"/>
    <mergeCell ref="B28:B29"/>
    <mergeCell ref="B58:B59"/>
    <mergeCell ref="B54:B55"/>
    <mergeCell ref="A62:A63"/>
    <mergeCell ref="A41:A42"/>
    <mergeCell ref="B60:B61"/>
    <mergeCell ref="C18:C19"/>
    <mergeCell ref="B16:B17"/>
    <mergeCell ref="C22:C23"/>
    <mergeCell ref="C7:C8"/>
    <mergeCell ref="C16:C17"/>
    <mergeCell ref="A93:A94"/>
    <mergeCell ref="B93:B94"/>
    <mergeCell ref="C93:C94"/>
    <mergeCell ref="A2:A3"/>
    <mergeCell ref="C47:C48"/>
    <mergeCell ref="A9:A10"/>
    <mergeCell ref="B9:B10"/>
    <mergeCell ref="C9:C10"/>
    <mergeCell ref="A18:A19"/>
    <mergeCell ref="B18:B19"/>
    <mergeCell ref="C89:C90"/>
    <mergeCell ref="A91:A92"/>
    <mergeCell ref="B91:B92"/>
    <mergeCell ref="C91:C92"/>
    <mergeCell ref="A85:A86"/>
    <mergeCell ref="B85:B86"/>
    <mergeCell ref="C85:C86"/>
    <mergeCell ref="A81:A82"/>
    <mergeCell ref="B81:B82"/>
    <mergeCell ref="C81:C82"/>
    <mergeCell ref="A83:A84"/>
    <mergeCell ref="B83:B84"/>
    <mergeCell ref="C83:C84"/>
    <mergeCell ref="C100:C101"/>
    <mergeCell ref="A87:A88"/>
    <mergeCell ref="B87:B88"/>
    <mergeCell ref="C87:C88"/>
    <mergeCell ref="C96:C97"/>
    <mergeCell ref="A98:A99"/>
    <mergeCell ref="B98:B99"/>
    <mergeCell ref="C98:C99"/>
    <mergeCell ref="A100:A101"/>
    <mergeCell ref="B100:B101"/>
    <mergeCell ref="I87:I88"/>
    <mergeCell ref="K83:N84"/>
    <mergeCell ref="J85:J86"/>
    <mergeCell ref="J61:K61"/>
    <mergeCell ref="J62:K62"/>
    <mergeCell ref="J63:K63"/>
    <mergeCell ref="J64:K64"/>
    <mergeCell ref="J65:K65"/>
    <mergeCell ref="J66:K66"/>
    <mergeCell ref="K79:N80"/>
    <mergeCell ref="J67:K67"/>
    <mergeCell ref="J68:K68"/>
    <mergeCell ref="I79:I80"/>
    <mergeCell ref="I81:I82"/>
    <mergeCell ref="K81:N82"/>
    <mergeCell ref="J81:J82"/>
    <mergeCell ref="J79:J80"/>
    <mergeCell ref="I83:I84"/>
    <mergeCell ref="I85:I86"/>
    <mergeCell ref="J83:J84"/>
    <mergeCell ref="I89:I90"/>
    <mergeCell ref="I91:I92"/>
    <mergeCell ref="I93:I94"/>
    <mergeCell ref="I95:I96"/>
    <mergeCell ref="K93:N94"/>
    <mergeCell ref="K85:N86"/>
    <mergeCell ref="J87:J88"/>
    <mergeCell ref="K87:N88"/>
    <mergeCell ref="J89:J90"/>
    <mergeCell ref="K89:N90"/>
    <mergeCell ref="J91:J92"/>
    <mergeCell ref="K91:N92"/>
    <mergeCell ref="J93:J94"/>
  </mergeCells>
  <printOptions/>
  <pageMargins left="0.5905511811023623" right="0.7874015748031497" top="0.7874015748031497" bottom="0.7874015748031497" header="0.5118110236220472" footer="0.5118110236220472"/>
  <pageSetup horizontalDpi="300" verticalDpi="3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I39"/>
  <sheetViews>
    <sheetView zoomScalePageLayoutView="0" workbookViewId="0" topLeftCell="A25">
      <selection activeCell="B40" sqref="B40"/>
    </sheetView>
  </sheetViews>
  <sheetFormatPr defaultColWidth="9.00390625" defaultRowHeight="13.5"/>
  <cols>
    <col min="1" max="1" width="3.75390625" style="22" customWidth="1"/>
    <col min="2" max="2" width="39.625" style="0" customWidth="1"/>
    <col min="3" max="3" width="9.875" style="0" customWidth="1"/>
  </cols>
  <sheetData>
    <row r="1" spans="2:9" ht="17.25">
      <c r="B1" s="24" t="s">
        <v>3</v>
      </c>
      <c r="C1" s="24"/>
      <c r="D1" s="24"/>
      <c r="E1" s="24"/>
      <c r="F1" s="24"/>
      <c r="G1" s="24"/>
      <c r="H1" s="24"/>
      <c r="I1" s="24"/>
    </row>
    <row r="2" spans="1:3" ht="19.5" customHeight="1">
      <c r="A2" s="25" t="s">
        <v>4</v>
      </c>
      <c r="B2" s="26"/>
      <c r="C2" s="25" t="s">
        <v>0</v>
      </c>
    </row>
    <row r="3" spans="1:3" ht="19.5" customHeight="1">
      <c r="A3" s="25">
        <v>1</v>
      </c>
      <c r="B3" s="20" t="s">
        <v>14</v>
      </c>
      <c r="C3" s="23"/>
    </row>
    <row r="4" spans="1:3" ht="19.5" customHeight="1">
      <c r="A4" s="25">
        <v>2</v>
      </c>
      <c r="B4" s="21" t="s">
        <v>13</v>
      </c>
      <c r="C4" s="23"/>
    </row>
    <row r="5" spans="1:3" ht="19.5" customHeight="1">
      <c r="A5" s="25">
        <v>3</v>
      </c>
      <c r="B5" s="21" t="s">
        <v>15</v>
      </c>
      <c r="C5" s="23"/>
    </row>
    <row r="6" spans="1:3" ht="19.5" customHeight="1">
      <c r="A6" s="25">
        <v>4</v>
      </c>
      <c r="B6" s="21" t="s">
        <v>16</v>
      </c>
      <c r="C6" s="23"/>
    </row>
    <row r="7" spans="1:3" ht="19.5" customHeight="1">
      <c r="A7" s="25">
        <v>5</v>
      </c>
      <c r="B7" s="21" t="s">
        <v>32</v>
      </c>
      <c r="C7" s="23"/>
    </row>
    <row r="8" spans="1:3" ht="19.5" customHeight="1">
      <c r="A8" s="25">
        <v>6</v>
      </c>
      <c r="B8" s="21" t="s">
        <v>33</v>
      </c>
      <c r="C8" s="23"/>
    </row>
    <row r="9" spans="1:3" ht="19.5" customHeight="1">
      <c r="A9" s="25">
        <v>7</v>
      </c>
      <c r="B9" s="21" t="s">
        <v>48</v>
      </c>
      <c r="C9" s="23"/>
    </row>
    <row r="10" spans="1:3" ht="19.5" customHeight="1">
      <c r="A10" s="25">
        <v>8</v>
      </c>
      <c r="B10" s="21" t="s">
        <v>49</v>
      </c>
      <c r="C10" s="23"/>
    </row>
    <row r="11" spans="1:3" ht="19.5" customHeight="1">
      <c r="A11" s="25">
        <v>9</v>
      </c>
      <c r="B11" s="21" t="s">
        <v>50</v>
      </c>
      <c r="C11" s="23"/>
    </row>
    <row r="12" spans="1:3" ht="19.5" customHeight="1">
      <c r="A12" s="25">
        <v>10</v>
      </c>
      <c r="B12" s="21" t="s">
        <v>52</v>
      </c>
      <c r="C12" s="23"/>
    </row>
    <row r="13" spans="1:3" ht="19.5" customHeight="1">
      <c r="A13" s="25">
        <v>11</v>
      </c>
      <c r="B13" s="21" t="s">
        <v>53</v>
      </c>
      <c r="C13" s="23"/>
    </row>
    <row r="14" spans="1:3" ht="19.5" customHeight="1">
      <c r="A14" s="25">
        <v>12</v>
      </c>
      <c r="B14" s="21" t="s">
        <v>59</v>
      </c>
      <c r="C14" s="23"/>
    </row>
    <row r="15" spans="1:3" ht="19.5" customHeight="1">
      <c r="A15" s="25">
        <v>13</v>
      </c>
      <c r="B15" s="21" t="s">
        <v>61</v>
      </c>
      <c r="C15" s="23"/>
    </row>
    <row r="16" spans="1:3" ht="19.5" customHeight="1">
      <c r="A16" s="25">
        <v>14</v>
      </c>
      <c r="B16" s="21" t="s">
        <v>67</v>
      </c>
      <c r="C16" s="23"/>
    </row>
    <row r="17" spans="1:3" ht="19.5" customHeight="1">
      <c r="A17" s="25">
        <v>15</v>
      </c>
      <c r="B17" s="21" t="s">
        <v>68</v>
      </c>
      <c r="C17" s="23"/>
    </row>
    <row r="18" spans="1:3" ht="19.5" customHeight="1">
      <c r="A18" s="25">
        <v>16</v>
      </c>
      <c r="B18" s="21" t="s">
        <v>70</v>
      </c>
      <c r="C18" s="23"/>
    </row>
    <row r="19" spans="1:3" ht="19.5" customHeight="1">
      <c r="A19" s="25">
        <v>17</v>
      </c>
      <c r="B19" s="21" t="s">
        <v>71</v>
      </c>
      <c r="C19" s="23"/>
    </row>
    <row r="20" spans="1:3" ht="19.5" customHeight="1">
      <c r="A20" s="25">
        <v>18</v>
      </c>
      <c r="B20" s="21" t="s">
        <v>72</v>
      </c>
      <c r="C20" s="23"/>
    </row>
    <row r="21" spans="1:3" ht="19.5" customHeight="1">
      <c r="A21" s="25">
        <v>19</v>
      </c>
      <c r="B21" s="21" t="s">
        <v>73</v>
      </c>
      <c r="C21" s="23"/>
    </row>
    <row r="22" spans="1:3" ht="19.5" customHeight="1">
      <c r="A22" s="25">
        <v>20</v>
      </c>
      <c r="B22" s="21" t="s">
        <v>74</v>
      </c>
      <c r="C22" s="23"/>
    </row>
    <row r="23" spans="1:3" ht="19.5" customHeight="1">
      <c r="A23" s="25">
        <v>21</v>
      </c>
      <c r="B23" s="21" t="s">
        <v>75</v>
      </c>
      <c r="C23" s="23"/>
    </row>
    <row r="24" spans="1:3" ht="19.5" customHeight="1">
      <c r="A24" s="25">
        <v>22</v>
      </c>
      <c r="B24" s="21" t="s">
        <v>76</v>
      </c>
      <c r="C24" s="23"/>
    </row>
    <row r="25" spans="1:3" ht="19.5" customHeight="1">
      <c r="A25" s="25">
        <v>23</v>
      </c>
      <c r="B25" s="21" t="s">
        <v>81</v>
      </c>
      <c r="C25" s="23"/>
    </row>
    <row r="26" spans="1:3" ht="19.5" customHeight="1">
      <c r="A26" s="25">
        <v>24</v>
      </c>
      <c r="B26" s="21" t="s">
        <v>82</v>
      </c>
      <c r="C26" s="23"/>
    </row>
    <row r="27" spans="1:3" ht="19.5" customHeight="1">
      <c r="A27" s="25">
        <v>25</v>
      </c>
      <c r="B27" s="28" t="s">
        <v>87</v>
      </c>
      <c r="C27" s="23"/>
    </row>
    <row r="28" spans="1:3" ht="19.5" customHeight="1">
      <c r="A28" s="30">
        <v>26</v>
      </c>
      <c r="B28" s="27" t="s">
        <v>88</v>
      </c>
      <c r="C28" s="23"/>
    </row>
    <row r="29" spans="1:3" ht="19.5" customHeight="1">
      <c r="A29" s="25">
        <v>27</v>
      </c>
      <c r="B29" s="28" t="s">
        <v>93</v>
      </c>
      <c r="C29" s="29"/>
    </row>
    <row r="30" spans="1:3" ht="19.5" customHeight="1">
      <c r="A30" s="30">
        <v>28</v>
      </c>
      <c r="B30" s="21" t="s">
        <v>94</v>
      </c>
      <c r="C30" s="23"/>
    </row>
    <row r="31" spans="1:3" ht="19.5" customHeight="1">
      <c r="A31" s="25">
        <v>29</v>
      </c>
      <c r="B31" s="20" t="s">
        <v>95</v>
      </c>
      <c r="C31" s="23"/>
    </row>
    <row r="32" spans="1:3" ht="19.5" customHeight="1">
      <c r="A32" s="30">
        <v>30</v>
      </c>
      <c r="B32" s="20" t="s">
        <v>96</v>
      </c>
      <c r="C32" s="23"/>
    </row>
    <row r="33" spans="1:3" ht="19.5" customHeight="1">
      <c r="A33" s="25">
        <v>31</v>
      </c>
      <c r="B33" s="20" t="s">
        <v>97</v>
      </c>
      <c r="C33" s="23"/>
    </row>
    <row r="34" spans="1:3" ht="19.5" customHeight="1">
      <c r="A34" s="30">
        <v>32</v>
      </c>
      <c r="B34" s="20" t="s">
        <v>101</v>
      </c>
      <c r="C34" s="23"/>
    </row>
    <row r="35" spans="1:3" ht="19.5" customHeight="1">
      <c r="A35" s="25">
        <v>33</v>
      </c>
      <c r="B35" s="20" t="s">
        <v>102</v>
      </c>
      <c r="C35" s="23"/>
    </row>
    <row r="36" spans="1:3" ht="18.75" customHeight="1">
      <c r="A36" s="25">
        <v>34</v>
      </c>
      <c r="B36" s="23" t="s">
        <v>103</v>
      </c>
      <c r="C36" s="23"/>
    </row>
    <row r="37" spans="1:3" ht="18.75" customHeight="1">
      <c r="A37" s="25">
        <v>35</v>
      </c>
      <c r="B37" s="23" t="s">
        <v>104</v>
      </c>
      <c r="C37" s="23"/>
    </row>
    <row r="38" spans="1:3" ht="18.75" customHeight="1">
      <c r="A38" s="25">
        <v>36</v>
      </c>
      <c r="B38" s="23" t="s">
        <v>105</v>
      </c>
      <c r="C38" s="23"/>
    </row>
    <row r="39" spans="1:3" ht="26.25" customHeight="1">
      <c r="A39" s="25">
        <v>37</v>
      </c>
      <c r="B39" s="23" t="s">
        <v>106</v>
      </c>
      <c r="C39" s="23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5"/>
  <sheetViews>
    <sheetView view="pageBreakPreview" zoomScale="60" zoomScalePageLayoutView="0" workbookViewId="0" topLeftCell="B1">
      <selection activeCell="R50" sqref="R50"/>
    </sheetView>
  </sheetViews>
  <sheetFormatPr defaultColWidth="9.00390625" defaultRowHeight="13.5"/>
  <cols>
    <col min="1" max="1" width="3.50390625" style="0" hidden="1" customWidth="1"/>
    <col min="2" max="2" width="4.75390625" style="31" customWidth="1"/>
    <col min="3" max="3" width="32.375" style="80" customWidth="1"/>
    <col min="4" max="4" width="4.375" style="0" customWidth="1"/>
    <col min="5" max="5" width="4.375" style="43" customWidth="1"/>
    <col min="6" max="6" width="7.125" style="43" customWidth="1"/>
    <col min="7" max="7" width="6.875" style="43" customWidth="1"/>
    <col min="8" max="8" width="7.00390625" style="0" customWidth="1"/>
    <col min="9" max="9" width="6.75390625" style="0" customWidth="1"/>
    <col min="10" max="10" width="3.50390625" style="0" customWidth="1"/>
  </cols>
  <sheetData>
    <row r="1" spans="1:10" ht="45" customHeight="1">
      <c r="A1" s="233" t="s">
        <v>3</v>
      </c>
      <c r="B1" s="233"/>
      <c r="C1" s="233"/>
      <c r="D1" s="233"/>
      <c r="E1" s="233"/>
      <c r="F1" s="233"/>
      <c r="G1" s="233"/>
      <c r="H1" s="233"/>
      <c r="I1" s="233"/>
      <c r="J1" s="233"/>
    </row>
    <row r="2" spans="1:5" ht="8.25" customHeight="1" thickBot="1">
      <c r="A2" s="220">
        <v>27</v>
      </c>
      <c r="B2" s="232">
        <v>1</v>
      </c>
      <c r="C2" s="224" t="str">
        <f>IF(A2="","",VLOOKUP(A2,'18男子S参加者'!$A$3:$B$39,2))</f>
        <v>小村　拓也（宮崎日大）</v>
      </c>
      <c r="D2" s="95"/>
      <c r="E2" s="105"/>
    </row>
    <row r="3" spans="1:9" ht="6" customHeight="1" thickBot="1" thickTop="1">
      <c r="A3" s="220"/>
      <c r="B3" s="232"/>
      <c r="C3" s="224"/>
      <c r="D3" s="56"/>
      <c r="E3" s="49"/>
      <c r="F3" s="107"/>
      <c r="G3" s="117"/>
      <c r="H3" s="117"/>
      <c r="I3" s="117"/>
    </row>
    <row r="4" spans="1:9" ht="9.75" customHeight="1" hidden="1" thickBot="1">
      <c r="A4" s="15"/>
      <c r="B4" s="75"/>
      <c r="C4" s="79"/>
      <c r="D4" s="56"/>
      <c r="E4" s="49"/>
      <c r="F4" s="107">
        <v>6</v>
      </c>
      <c r="G4" s="117"/>
      <c r="H4" s="117"/>
      <c r="I4" s="117"/>
    </row>
    <row r="5" spans="1:9" ht="8.25" customHeight="1" thickBot="1" thickTop="1">
      <c r="A5" s="220">
        <v>11</v>
      </c>
      <c r="B5" s="232">
        <v>2</v>
      </c>
      <c r="C5" s="224" t="str">
        <f>IF(A5="","",VLOOKUP(A5,'18男子S参加者'!$A$3:$B$39,2))</f>
        <v>日高　雄大（宮崎第一）</v>
      </c>
      <c r="D5" s="95"/>
      <c r="E5" s="45"/>
      <c r="F5" s="110">
        <v>1</v>
      </c>
      <c r="G5" s="122"/>
      <c r="H5" s="117"/>
      <c r="I5" s="117"/>
    </row>
    <row r="6" spans="1:9" ht="8.25" customHeight="1" thickBot="1" thickTop="1">
      <c r="A6" s="220"/>
      <c r="B6" s="232"/>
      <c r="C6" s="224"/>
      <c r="D6" s="56"/>
      <c r="E6" s="96">
        <v>6</v>
      </c>
      <c r="F6" s="110"/>
      <c r="G6" s="122"/>
      <c r="H6" s="117"/>
      <c r="I6" s="117"/>
    </row>
    <row r="7" spans="1:9" ht="8.25" customHeight="1" thickBot="1" thickTop="1">
      <c r="A7" s="219">
        <v>1</v>
      </c>
      <c r="B7" s="234">
        <v>3</v>
      </c>
      <c r="C7" s="224" t="str">
        <f>IF(A7="","",VLOOKUP(A7,'18男子S参加者'!$A$3:$B$39,2))</f>
        <v>手島　佑輔（宮崎工業）</v>
      </c>
      <c r="D7" s="42"/>
      <c r="E7" s="99">
        <v>0</v>
      </c>
      <c r="F7" s="111"/>
      <c r="G7" s="122"/>
      <c r="H7" s="117"/>
      <c r="I7" s="117"/>
    </row>
    <row r="8" spans="1:9" ht="9" customHeight="1" thickBot="1">
      <c r="A8" s="219"/>
      <c r="B8" s="234"/>
      <c r="C8" s="224"/>
      <c r="D8" s="15"/>
      <c r="E8" s="46"/>
      <c r="F8" s="111"/>
      <c r="G8" s="107">
        <v>6</v>
      </c>
      <c r="H8" s="117"/>
      <c r="I8" s="117"/>
    </row>
    <row r="9" spans="1:9" ht="9.75" customHeight="1" thickBot="1" thickTop="1">
      <c r="A9" s="219">
        <v>8</v>
      </c>
      <c r="B9" s="232">
        <v>4</v>
      </c>
      <c r="C9" s="224" t="str">
        <f>IF(A9="","",VLOOKUP(A9,'18男子S参加者'!$A$3:$B$39,2))</f>
        <v>水脇　涼（日章学園）</v>
      </c>
      <c r="D9" s="15"/>
      <c r="E9" s="46"/>
      <c r="F9" s="113"/>
      <c r="G9" s="110">
        <v>0</v>
      </c>
      <c r="H9" s="122"/>
      <c r="I9" s="117"/>
    </row>
    <row r="10" spans="1:9" ht="6.75" customHeight="1" thickBot="1">
      <c r="A10" s="219"/>
      <c r="B10" s="232"/>
      <c r="C10" s="224"/>
      <c r="D10" s="39"/>
      <c r="E10" s="98" t="s">
        <v>116</v>
      </c>
      <c r="F10" s="113"/>
      <c r="G10" s="111"/>
      <c r="H10" s="122"/>
      <c r="I10" s="117"/>
    </row>
    <row r="11" spans="1:9" ht="9" customHeight="1" thickBot="1" thickTop="1">
      <c r="A11" s="219">
        <v>22</v>
      </c>
      <c r="B11" s="232">
        <v>5</v>
      </c>
      <c r="C11" s="224" t="str">
        <f>IF(A11="","",VLOOKUP(A11,'18男子S参加者'!$A$3:$B$39,2))</f>
        <v>樫村　貴也（佐土原）</v>
      </c>
      <c r="D11" s="97"/>
      <c r="E11" s="46" t="s">
        <v>115</v>
      </c>
      <c r="F11" s="115"/>
      <c r="G11" s="111"/>
      <c r="H11" s="122"/>
      <c r="I11" s="117"/>
    </row>
    <row r="12" spans="1:9" ht="7.5" customHeight="1" thickBot="1" thickTop="1">
      <c r="A12" s="219"/>
      <c r="B12" s="232"/>
      <c r="C12" s="224"/>
      <c r="D12" s="56"/>
      <c r="E12" s="46"/>
      <c r="F12" s="112">
        <v>6</v>
      </c>
      <c r="G12" s="110"/>
      <c r="H12" s="122"/>
      <c r="I12" s="117"/>
    </row>
    <row r="13" spans="1:9" ht="8.25" customHeight="1" hidden="1" thickTop="1">
      <c r="A13" s="16"/>
      <c r="B13" s="75"/>
      <c r="C13" s="79"/>
      <c r="D13" s="56"/>
      <c r="E13" s="45"/>
      <c r="F13" s="110">
        <v>1</v>
      </c>
      <c r="G13" s="111"/>
      <c r="H13" s="122"/>
      <c r="I13" s="117"/>
    </row>
    <row r="14" spans="1:9" ht="8.25" customHeight="1" thickBot="1" thickTop="1">
      <c r="A14" s="219">
        <v>23</v>
      </c>
      <c r="B14" s="232">
        <v>6</v>
      </c>
      <c r="C14" s="224" t="str">
        <f>IF(A14="","",VLOOKUP(A14,'18男子S参加者'!$A$3:$B$39,2))</f>
        <v>松下　風太（宮崎西）</v>
      </c>
      <c r="D14" s="40"/>
      <c r="E14" s="47"/>
      <c r="F14" s="110"/>
      <c r="G14" s="111"/>
      <c r="H14" s="107">
        <v>8</v>
      </c>
      <c r="I14" s="117"/>
    </row>
    <row r="15" spans="1:9" ht="8.25" customHeight="1" thickTop="1">
      <c r="A15" s="219"/>
      <c r="B15" s="232"/>
      <c r="C15" s="224"/>
      <c r="D15" s="15"/>
      <c r="E15" s="48"/>
      <c r="F15" s="117"/>
      <c r="G15" s="113"/>
      <c r="H15" s="173">
        <v>1</v>
      </c>
      <c r="I15" s="111"/>
    </row>
    <row r="16" spans="1:9" ht="8.25" customHeight="1" thickBot="1">
      <c r="A16" s="219">
        <v>5</v>
      </c>
      <c r="B16" s="232">
        <v>7</v>
      </c>
      <c r="C16" s="224" t="str">
        <f>IF(A16="","",VLOOKUP(A16,'18男子S参加者'!$A$3:$B$39,2))</f>
        <v>西ノ村　尚也（飯野）</v>
      </c>
      <c r="D16" s="95"/>
      <c r="E16" s="105"/>
      <c r="F16" s="117"/>
      <c r="G16" s="113"/>
      <c r="H16" s="168"/>
      <c r="I16" s="117"/>
    </row>
    <row r="17" spans="1:9" ht="8.25" customHeight="1" thickBot="1" thickTop="1">
      <c r="A17" s="219"/>
      <c r="B17" s="232"/>
      <c r="C17" s="224"/>
      <c r="D17" s="56"/>
      <c r="E17" s="49"/>
      <c r="F17" s="114">
        <v>6</v>
      </c>
      <c r="G17" s="113"/>
      <c r="H17" s="168"/>
      <c r="I17" s="117"/>
    </row>
    <row r="18" spans="1:9" ht="9.75" customHeight="1" thickBot="1" thickTop="1">
      <c r="A18" s="219">
        <v>31</v>
      </c>
      <c r="B18" s="232">
        <v>8</v>
      </c>
      <c r="C18" s="224" t="str">
        <f>IF(A18="","",VLOOKUP(A18,'18男子S参加者'!$A$3:$B$39,2))</f>
        <v>吉田　凌樹（宮崎日大）</v>
      </c>
      <c r="D18" s="40"/>
      <c r="E18" s="50"/>
      <c r="F18" s="110">
        <v>2</v>
      </c>
      <c r="G18" s="115"/>
      <c r="H18" s="168"/>
      <c r="I18" s="117"/>
    </row>
    <row r="19" spans="1:9" ht="9" customHeight="1" thickBot="1">
      <c r="A19" s="219"/>
      <c r="B19" s="232"/>
      <c r="C19" s="224"/>
      <c r="D19" s="15"/>
      <c r="E19" s="49"/>
      <c r="F19" s="111"/>
      <c r="G19" s="112">
        <v>6</v>
      </c>
      <c r="H19" s="168"/>
      <c r="I19" s="117"/>
    </row>
    <row r="20" spans="1:9" ht="10.5" customHeight="1" thickBot="1" thickTop="1">
      <c r="A20" s="218">
        <v>4</v>
      </c>
      <c r="B20" s="232">
        <v>9</v>
      </c>
      <c r="C20" s="224" t="str">
        <f>IF(A20="","",VLOOKUP(A20,'18男子S参加者'!$A$3:$B$39,2))</f>
        <v>長友　盛志郎（宮崎工業）</v>
      </c>
      <c r="D20" s="15"/>
      <c r="E20" s="49"/>
      <c r="F20" s="113"/>
      <c r="G20" s="110">
        <v>0</v>
      </c>
      <c r="H20" s="164"/>
      <c r="I20" s="117"/>
    </row>
    <row r="21" spans="1:9" ht="8.25" customHeight="1" thickBot="1">
      <c r="A21" s="218"/>
      <c r="B21" s="232"/>
      <c r="C21" s="224"/>
      <c r="D21" s="39"/>
      <c r="E21" s="44"/>
      <c r="F21" s="116">
        <v>3</v>
      </c>
      <c r="G21" s="111"/>
      <c r="H21" s="164"/>
      <c r="I21" s="117"/>
    </row>
    <row r="22" spans="1:9" ht="10.5" customHeight="1" thickBot="1" thickTop="1">
      <c r="A22" s="218">
        <v>25</v>
      </c>
      <c r="B22" s="232">
        <v>10</v>
      </c>
      <c r="C22" s="224" t="str">
        <f>IF(A22="","",VLOOKUP(A22,'18男子S参加者'!$A$3:$B$39,2))</f>
        <v>陣内　優（日向学院）</v>
      </c>
      <c r="D22" s="95"/>
      <c r="E22" s="106"/>
      <c r="F22" s="111">
        <v>6</v>
      </c>
      <c r="G22" s="117"/>
      <c r="H22" s="164"/>
      <c r="I22" s="117"/>
    </row>
    <row r="23" spans="1:9" ht="8.25" customHeight="1" thickBot="1" thickTop="1">
      <c r="A23" s="218"/>
      <c r="B23" s="232"/>
      <c r="C23" s="224"/>
      <c r="D23" s="56"/>
      <c r="E23" s="49"/>
      <c r="F23" s="117"/>
      <c r="G23" s="117"/>
      <c r="H23" s="164"/>
      <c r="I23" s="107">
        <v>9</v>
      </c>
    </row>
    <row r="24" spans="1:10" ht="9" customHeight="1" thickBot="1" thickTop="1">
      <c r="A24" s="219">
        <v>19</v>
      </c>
      <c r="B24" s="232">
        <v>11</v>
      </c>
      <c r="C24" s="224" t="str">
        <f>IF(A24="","",VLOOKUP(A24,'18男子S参加者'!$A$3:$B$39,2))</f>
        <v>西村　量喜（佐土原）</v>
      </c>
      <c r="D24" s="95"/>
      <c r="E24" s="105"/>
      <c r="F24" s="117"/>
      <c r="G24" s="117"/>
      <c r="H24" s="113"/>
      <c r="I24" s="110">
        <v>7</v>
      </c>
      <c r="J24" s="89"/>
    </row>
    <row r="25" spans="1:10" ht="8.25" customHeight="1" thickBot="1" thickTop="1">
      <c r="A25" s="219"/>
      <c r="B25" s="232"/>
      <c r="C25" s="224"/>
      <c r="D25" s="56"/>
      <c r="E25" s="49"/>
      <c r="F25" s="114">
        <v>6</v>
      </c>
      <c r="G25" s="117"/>
      <c r="H25" s="113"/>
      <c r="I25" s="110"/>
      <c r="J25" s="89"/>
    </row>
    <row r="26" spans="1:12" ht="8.25" customHeight="1" thickBot="1" thickTop="1">
      <c r="A26" s="219">
        <v>38</v>
      </c>
      <c r="B26" s="232">
        <v>12</v>
      </c>
      <c r="C26" s="224" t="str">
        <f>IF(A26="","",VLOOKUP(A26,'18男子S参加者'!$A$3:$B$39,2))</f>
        <v>高橋　雅広（宮崎南）</v>
      </c>
      <c r="D26" s="40"/>
      <c r="E26" s="50"/>
      <c r="F26" s="110">
        <v>2</v>
      </c>
      <c r="G26" s="122"/>
      <c r="H26" s="113"/>
      <c r="I26" s="110"/>
      <c r="J26" s="89"/>
      <c r="L26" s="9"/>
    </row>
    <row r="27" spans="1:10" ht="9.75" customHeight="1" thickBot="1">
      <c r="A27" s="219"/>
      <c r="B27" s="232"/>
      <c r="C27" s="224"/>
      <c r="D27" s="15"/>
      <c r="E27" s="49"/>
      <c r="F27" s="111"/>
      <c r="G27" s="114">
        <v>6</v>
      </c>
      <c r="H27" s="113"/>
      <c r="I27" s="111"/>
      <c r="J27" s="89"/>
    </row>
    <row r="28" spans="1:10" ht="9" customHeight="1" thickBot="1" thickTop="1">
      <c r="A28" s="218">
        <v>13</v>
      </c>
      <c r="B28" s="232">
        <v>13</v>
      </c>
      <c r="C28" s="224" t="str">
        <f>IF(A28="","",VLOOKUP(A28,'18男子S参加者'!$A$3:$B$39,2))</f>
        <v>坂田　直紀（高鍋）</v>
      </c>
      <c r="D28" s="95"/>
      <c r="E28" s="105"/>
      <c r="F28" s="113"/>
      <c r="G28" s="118">
        <v>4</v>
      </c>
      <c r="H28" s="113"/>
      <c r="I28" s="111"/>
      <c r="J28" s="89"/>
    </row>
    <row r="29" spans="1:10" ht="10.5" customHeight="1" thickBot="1" thickTop="1">
      <c r="A29" s="218"/>
      <c r="B29" s="232"/>
      <c r="C29" s="224"/>
      <c r="D29" s="56"/>
      <c r="E29" s="49"/>
      <c r="F29" s="119">
        <v>6</v>
      </c>
      <c r="G29" s="113"/>
      <c r="H29" s="113"/>
      <c r="I29" s="110"/>
      <c r="J29" s="89"/>
    </row>
    <row r="30" spans="1:10" ht="8.25" customHeight="1" thickBot="1" thickTop="1">
      <c r="A30" s="218">
        <v>34</v>
      </c>
      <c r="B30" s="232">
        <v>14</v>
      </c>
      <c r="C30" s="224" t="str">
        <f>IF(A30="","",VLOOKUP(A30,'18男子S参加者'!$A$3:$B$39,2))</f>
        <v>堀本　衛（日向学院）</v>
      </c>
      <c r="D30" s="40"/>
      <c r="E30" s="50"/>
      <c r="F30" s="110">
        <v>4</v>
      </c>
      <c r="G30" s="113"/>
      <c r="H30" s="113"/>
      <c r="I30" s="110"/>
      <c r="J30" s="89"/>
    </row>
    <row r="31" spans="1:10" ht="8.25" customHeight="1" thickBot="1">
      <c r="A31" s="218"/>
      <c r="B31" s="232"/>
      <c r="C31" s="224"/>
      <c r="D31" s="15"/>
      <c r="E31" s="49"/>
      <c r="F31" s="117"/>
      <c r="G31" s="113"/>
      <c r="H31" s="113">
        <v>1</v>
      </c>
      <c r="I31" s="111"/>
      <c r="J31" s="89"/>
    </row>
    <row r="32" spans="1:10" ht="8.25" customHeight="1" thickBot="1" thickTop="1">
      <c r="A32" s="218">
        <v>30</v>
      </c>
      <c r="B32" s="232">
        <v>15</v>
      </c>
      <c r="C32" s="224" t="str">
        <f>IF(A32="","",VLOOKUP(A32,'18男子S参加者'!$A$3:$B$39,2))</f>
        <v>荒武　祐也（宮崎日大）</v>
      </c>
      <c r="D32" s="95"/>
      <c r="E32" s="105"/>
      <c r="F32" s="117"/>
      <c r="G32" s="164"/>
      <c r="H32" s="129">
        <v>8</v>
      </c>
      <c r="I32" s="111"/>
      <c r="J32" s="89"/>
    </row>
    <row r="33" spans="1:10" ht="8.25" customHeight="1" thickBot="1" thickTop="1">
      <c r="A33" s="218"/>
      <c r="B33" s="232"/>
      <c r="C33" s="224"/>
      <c r="D33" s="56"/>
      <c r="E33" s="49"/>
      <c r="F33" s="107">
        <v>6</v>
      </c>
      <c r="G33" s="164"/>
      <c r="H33" s="117"/>
      <c r="I33" s="111"/>
      <c r="J33" s="89"/>
    </row>
    <row r="34" spans="1:10" ht="8.25" customHeight="1" thickBot="1" thickTop="1">
      <c r="A34" s="218">
        <v>15</v>
      </c>
      <c r="B34" s="232">
        <v>16</v>
      </c>
      <c r="C34" s="224" t="str">
        <f>IF(A34="","",VLOOKUP(A34,'18男子S参加者'!$A$3:$B$39,2))</f>
        <v>奥野　紘章（宮崎大宮）</v>
      </c>
      <c r="D34" s="40"/>
      <c r="E34" s="71"/>
      <c r="F34" s="118">
        <v>4</v>
      </c>
      <c r="G34" s="164"/>
      <c r="H34" s="117"/>
      <c r="I34" s="111"/>
      <c r="J34" s="89"/>
    </row>
    <row r="35" spans="1:10" ht="8.25" customHeight="1">
      <c r="A35" s="218"/>
      <c r="B35" s="232"/>
      <c r="C35" s="224"/>
      <c r="D35" s="15"/>
      <c r="E35" s="49"/>
      <c r="F35" s="113"/>
      <c r="G35" s="165"/>
      <c r="H35" s="117"/>
      <c r="I35" s="111"/>
      <c r="J35" s="89"/>
    </row>
    <row r="36" spans="1:10" ht="10.5" customHeight="1" thickBot="1">
      <c r="A36" s="218">
        <v>36</v>
      </c>
      <c r="B36" s="232">
        <v>17</v>
      </c>
      <c r="C36" s="224" t="str">
        <f>IF(A36="","",VLOOKUP(A36,'18男子S参加者'!$A$3:$B$39,2))</f>
        <v>石坂　太一（日向学院）</v>
      </c>
      <c r="D36" s="15"/>
      <c r="E36" s="49"/>
      <c r="F36" s="113"/>
      <c r="G36" s="166">
        <v>2</v>
      </c>
      <c r="H36" s="117"/>
      <c r="I36" s="111"/>
      <c r="J36" s="89"/>
    </row>
    <row r="37" spans="1:10" ht="9" customHeight="1" thickBot="1" thickTop="1">
      <c r="A37" s="218"/>
      <c r="B37" s="232"/>
      <c r="C37" s="224"/>
      <c r="D37" s="41"/>
      <c r="E37" s="100">
        <v>3</v>
      </c>
      <c r="F37" s="111"/>
      <c r="G37" s="121">
        <v>6</v>
      </c>
      <c r="H37" s="117"/>
      <c r="I37" s="111"/>
      <c r="J37" s="89"/>
    </row>
    <row r="38" spans="1:10" ht="10.5" customHeight="1" thickBot="1" thickTop="1">
      <c r="A38" s="218">
        <v>2</v>
      </c>
      <c r="B38" s="232">
        <v>18</v>
      </c>
      <c r="C38" s="224" t="str">
        <f>IF(A38="","",VLOOKUP(A38,'18男子S参加者'!$A$3:$B$39,2))</f>
        <v>廣瀬　展樹（宮崎工業）</v>
      </c>
      <c r="D38" s="97"/>
      <c r="E38" s="101">
        <v>6</v>
      </c>
      <c r="F38" s="110"/>
      <c r="G38" s="122"/>
      <c r="H38" s="160"/>
      <c r="I38" s="111"/>
      <c r="J38" s="89"/>
    </row>
    <row r="39" spans="1:10" ht="10.5" customHeight="1" thickBot="1" thickTop="1">
      <c r="A39" s="218"/>
      <c r="B39" s="232"/>
      <c r="C39" s="224"/>
      <c r="D39" s="56"/>
      <c r="E39" s="51"/>
      <c r="F39" s="123">
        <v>0</v>
      </c>
      <c r="G39" s="122"/>
      <c r="H39" s="117"/>
      <c r="I39" s="111"/>
      <c r="J39" s="89"/>
    </row>
    <row r="40" spans="1:10" ht="9.75" customHeight="1" hidden="1" thickTop="1">
      <c r="A40" s="17"/>
      <c r="B40" s="75"/>
      <c r="C40" s="79"/>
      <c r="D40" s="56"/>
      <c r="E40" s="49"/>
      <c r="F40" s="121">
        <v>6</v>
      </c>
      <c r="G40" s="117"/>
      <c r="H40" s="117"/>
      <c r="I40" s="111"/>
      <c r="J40" s="108"/>
    </row>
    <row r="41" spans="1:10" ht="8.25" customHeight="1" thickBot="1" thickTop="1">
      <c r="A41" s="218">
        <v>18</v>
      </c>
      <c r="B41" s="232">
        <v>19</v>
      </c>
      <c r="C41" s="224" t="str">
        <f>IF(A41="","",VLOOKUP(A41,'18男子S参加者'!$A$3:$B$39,2))</f>
        <v>重山　裕紀（佐土原）</v>
      </c>
      <c r="D41" s="95"/>
      <c r="E41" s="106"/>
      <c r="F41" s="240"/>
      <c r="G41" s="117"/>
      <c r="H41" s="117"/>
      <c r="I41" s="111"/>
      <c r="J41" s="193"/>
    </row>
    <row r="42" spans="1:10" ht="8.25" customHeight="1" thickBot="1" thickTop="1">
      <c r="A42" s="218"/>
      <c r="B42" s="232"/>
      <c r="C42" s="224"/>
      <c r="D42" s="56"/>
      <c r="E42" s="49"/>
      <c r="F42" s="117"/>
      <c r="G42" s="111"/>
      <c r="H42" s="117"/>
      <c r="I42" s="111"/>
      <c r="J42" s="194">
        <v>8</v>
      </c>
    </row>
    <row r="43" spans="1:10" ht="8.25" customHeight="1" thickBot="1" thickTop="1">
      <c r="A43" s="219">
        <v>17</v>
      </c>
      <c r="B43" s="232">
        <v>20</v>
      </c>
      <c r="C43" s="224" t="str">
        <f>IF(A43="","",VLOOKUP(A43,'18男子S参加者'!$A$3:$B$39,2))</f>
        <v>川俣　俊太郎（佐土原）</v>
      </c>
      <c r="D43" s="95"/>
      <c r="E43" s="105"/>
      <c r="F43" s="117"/>
      <c r="G43" s="111"/>
      <c r="H43" s="117"/>
      <c r="I43" s="113"/>
      <c r="J43" s="195">
        <v>2</v>
      </c>
    </row>
    <row r="44" spans="1:10" ht="8.25" customHeight="1" thickBot="1" thickTop="1">
      <c r="A44" s="219"/>
      <c r="B44" s="232"/>
      <c r="C44" s="224"/>
      <c r="D44" s="56"/>
      <c r="E44" s="49"/>
      <c r="F44" s="107"/>
      <c r="G44" s="111"/>
      <c r="H44" s="117"/>
      <c r="I44" s="113"/>
      <c r="J44" s="196"/>
    </row>
    <row r="45" spans="1:10" ht="9" customHeight="1" hidden="1" thickBot="1">
      <c r="A45" s="16"/>
      <c r="B45" s="75"/>
      <c r="C45" s="79"/>
      <c r="D45" s="56"/>
      <c r="E45" s="49"/>
      <c r="F45" s="107">
        <v>6</v>
      </c>
      <c r="G45" s="111"/>
      <c r="H45" s="117"/>
      <c r="I45" s="113"/>
      <c r="J45" s="196"/>
    </row>
    <row r="46" spans="1:10" ht="9.75" customHeight="1" thickBot="1" thickTop="1">
      <c r="A46" s="219">
        <v>3</v>
      </c>
      <c r="B46" s="232">
        <v>21</v>
      </c>
      <c r="C46" s="224" t="str">
        <f>IF(A46="","",VLOOKUP(A46,'18男子S参加者'!$A$3:$B$39,2))</f>
        <v>川俣　仁（宮崎工業）</v>
      </c>
      <c r="D46" s="95"/>
      <c r="E46" s="45"/>
      <c r="F46" s="110">
        <v>1</v>
      </c>
      <c r="G46" s="122"/>
      <c r="H46" s="117"/>
      <c r="I46" s="113"/>
      <c r="J46" s="16"/>
    </row>
    <row r="47" spans="1:9" ht="7.5" customHeight="1" thickBot="1" thickTop="1">
      <c r="A47" s="219"/>
      <c r="B47" s="232"/>
      <c r="C47" s="224"/>
      <c r="D47" s="56"/>
      <c r="E47" s="102" t="s">
        <v>115</v>
      </c>
      <c r="F47" s="110"/>
      <c r="G47" s="122"/>
      <c r="H47" s="117"/>
      <c r="I47" s="113"/>
    </row>
    <row r="48" spans="1:9" ht="10.5" customHeight="1" thickBot="1" thickTop="1">
      <c r="A48" s="218">
        <v>10</v>
      </c>
      <c r="B48" s="232">
        <v>22</v>
      </c>
      <c r="C48" s="224" t="str">
        <f>IF(A48="","",VLOOKUP(A48,'18男子S参加者'!$A$3:$B$39,2))</f>
        <v>原口　祐一（宮崎第一）</v>
      </c>
      <c r="D48" s="42"/>
      <c r="E48" s="52" t="s">
        <v>117</v>
      </c>
      <c r="F48" s="111"/>
      <c r="G48" s="107">
        <v>6</v>
      </c>
      <c r="H48" s="117"/>
      <c r="I48" s="113"/>
    </row>
    <row r="49" spans="1:9" ht="9" customHeight="1" thickTop="1">
      <c r="A49" s="218"/>
      <c r="B49" s="232"/>
      <c r="C49" s="224"/>
      <c r="D49" s="15"/>
      <c r="F49" s="113"/>
      <c r="G49" s="167">
        <v>0</v>
      </c>
      <c r="H49" s="111"/>
      <c r="I49" s="113"/>
    </row>
    <row r="50" spans="1:9" ht="9.75" customHeight="1" thickBot="1">
      <c r="A50" s="218">
        <v>35</v>
      </c>
      <c r="B50" s="232">
        <v>23</v>
      </c>
      <c r="C50" s="224" t="str">
        <f>IF(A50="","",VLOOKUP(A50,'18男子S参加者'!$A$3:$B$39,2))</f>
        <v>黒岩　真成（日向学院）</v>
      </c>
      <c r="D50" s="15"/>
      <c r="E50" s="49"/>
      <c r="F50" s="113"/>
      <c r="G50" s="168"/>
      <c r="H50" s="111"/>
      <c r="I50" s="113"/>
    </row>
    <row r="51" spans="1:9" ht="9" customHeight="1" thickBot="1">
      <c r="A51" s="218"/>
      <c r="B51" s="232"/>
      <c r="C51" s="224"/>
      <c r="D51" s="39"/>
      <c r="E51" s="44"/>
      <c r="F51" s="124">
        <v>0</v>
      </c>
      <c r="G51" s="164"/>
      <c r="H51" s="111"/>
      <c r="I51" s="113"/>
    </row>
    <row r="52" spans="1:9" ht="9.75" customHeight="1" thickBot="1" thickTop="1">
      <c r="A52" s="218">
        <v>32</v>
      </c>
      <c r="B52" s="232">
        <v>24</v>
      </c>
      <c r="C52" s="224" t="str">
        <f>IF(A52="","",VLOOKUP(A52,'18男子S参加者'!$A$3:$B$39,2))</f>
        <v>佐藤　宏太（延岡）</v>
      </c>
      <c r="D52" s="95"/>
      <c r="E52" s="106"/>
      <c r="F52" s="125">
        <v>6</v>
      </c>
      <c r="G52" s="164"/>
      <c r="H52" s="111"/>
      <c r="I52" s="113"/>
    </row>
    <row r="53" spans="1:9" ht="8.25" customHeight="1" thickBot="1" thickTop="1">
      <c r="A53" s="218"/>
      <c r="B53" s="232"/>
      <c r="C53" s="224"/>
      <c r="D53" s="15"/>
      <c r="E53" s="49"/>
      <c r="F53" s="111"/>
      <c r="G53" s="164"/>
      <c r="H53" s="132">
        <v>8</v>
      </c>
      <c r="I53" s="113"/>
    </row>
    <row r="54" spans="1:9" ht="8.25" customHeight="1" thickBot="1" thickTop="1">
      <c r="A54" s="218">
        <v>28</v>
      </c>
      <c r="B54" s="232">
        <v>25</v>
      </c>
      <c r="C54" s="224" t="str">
        <f>IF(A54="","",VLOOKUP(A54,'18男子S参加者'!$A$3:$B$39,2))</f>
        <v>野元　大輔（宮崎日大）</v>
      </c>
      <c r="D54" s="95"/>
      <c r="E54" s="105"/>
      <c r="F54" s="111"/>
      <c r="G54" s="113"/>
      <c r="H54" s="169">
        <v>2</v>
      </c>
      <c r="I54" s="113"/>
    </row>
    <row r="55" spans="1:9" ht="8.25" customHeight="1" thickBot="1" thickTop="1">
      <c r="A55" s="218"/>
      <c r="B55" s="232"/>
      <c r="C55" s="224"/>
      <c r="D55" s="56"/>
      <c r="E55" s="49"/>
      <c r="F55" s="126">
        <v>6</v>
      </c>
      <c r="G55" s="113"/>
      <c r="H55" s="113"/>
      <c r="I55" s="113"/>
    </row>
    <row r="56" spans="1:9" ht="8.25" customHeight="1" thickBot="1" thickTop="1">
      <c r="A56" s="218">
        <v>9</v>
      </c>
      <c r="B56" s="232">
        <v>26</v>
      </c>
      <c r="C56" s="224" t="str">
        <f>IF(A56="","",VLOOKUP(A56,'18男子S参加者'!$A$3:$B$39,2))</f>
        <v>池田　晃紀（日章学園）</v>
      </c>
      <c r="D56" s="40"/>
      <c r="E56" s="50"/>
      <c r="F56" s="110">
        <v>2</v>
      </c>
      <c r="G56" s="115"/>
      <c r="H56" s="113"/>
      <c r="I56" s="113"/>
    </row>
    <row r="57" spans="1:9" ht="8.25" customHeight="1" thickBot="1">
      <c r="A57" s="218"/>
      <c r="B57" s="232"/>
      <c r="C57" s="224"/>
      <c r="D57" s="15"/>
      <c r="E57" s="49"/>
      <c r="F57" s="111"/>
      <c r="G57" s="127">
        <v>6</v>
      </c>
      <c r="H57" s="113"/>
      <c r="I57" s="113"/>
    </row>
    <row r="58" spans="1:9" ht="8.25" customHeight="1" thickBot="1" thickTop="1">
      <c r="A58" s="218">
        <v>14</v>
      </c>
      <c r="B58" s="232">
        <v>27</v>
      </c>
      <c r="C58" s="224" t="str">
        <f>IF(A58="","",VLOOKUP(A58,'18男子S参加者'!$A$3:$B$39,2))</f>
        <v>南里　健太（宮崎大宮）</v>
      </c>
      <c r="D58" s="15"/>
      <c r="E58" s="49"/>
      <c r="F58" s="113"/>
      <c r="G58" s="111">
        <v>0</v>
      </c>
      <c r="H58" s="113"/>
      <c r="I58" s="113"/>
    </row>
    <row r="59" spans="1:9" ht="9" customHeight="1" thickBot="1">
      <c r="A59" s="218"/>
      <c r="B59" s="232"/>
      <c r="C59" s="224"/>
      <c r="D59" s="39"/>
      <c r="E59" s="44"/>
      <c r="F59" s="124">
        <v>2</v>
      </c>
      <c r="G59" s="111"/>
      <c r="H59" s="113"/>
      <c r="I59" s="113"/>
    </row>
    <row r="60" spans="1:9" ht="11.25" customHeight="1" thickBot="1" thickTop="1">
      <c r="A60" s="219">
        <v>20</v>
      </c>
      <c r="B60" s="232">
        <v>28</v>
      </c>
      <c r="C60" s="224" t="str">
        <f>IF(A60="","",VLOOKUP(A60,'18男子S参加者'!$A$3:$B$39,2))</f>
        <v>猪野　翔太（佐土原）</v>
      </c>
      <c r="D60" s="95"/>
      <c r="E60" s="106"/>
      <c r="F60" s="111">
        <v>6</v>
      </c>
      <c r="G60" s="111"/>
      <c r="H60" s="113"/>
      <c r="I60" s="113"/>
    </row>
    <row r="61" spans="1:9" ht="8.25" customHeight="1" thickBot="1" thickTop="1">
      <c r="A61" s="219"/>
      <c r="B61" s="232"/>
      <c r="C61" s="224"/>
      <c r="D61" s="15"/>
      <c r="E61" s="49"/>
      <c r="F61" s="111"/>
      <c r="G61" s="111"/>
      <c r="H61" s="113"/>
      <c r="I61" s="133">
        <v>4</v>
      </c>
    </row>
    <row r="62" spans="1:9" ht="6.75" customHeight="1" thickBot="1" thickTop="1">
      <c r="A62" s="219">
        <v>21</v>
      </c>
      <c r="B62" s="232">
        <v>29</v>
      </c>
      <c r="C62" s="224" t="str">
        <f>IF(A62="","",VLOOKUP(A62,'18男子S参加者'!$A$3:$B$39,2))</f>
        <v>高橋　翼（佐土原）</v>
      </c>
      <c r="D62" s="95"/>
      <c r="E62" s="105"/>
      <c r="F62" s="117"/>
      <c r="G62" s="111"/>
      <c r="H62" s="164"/>
      <c r="I62" s="174">
        <v>8</v>
      </c>
    </row>
    <row r="63" spans="1:9" ht="9" customHeight="1" thickBot="1" thickTop="1">
      <c r="A63" s="219"/>
      <c r="B63" s="232"/>
      <c r="C63" s="224"/>
      <c r="D63" s="56"/>
      <c r="E63" s="49"/>
      <c r="F63" s="107">
        <v>6</v>
      </c>
      <c r="G63" s="111"/>
      <c r="H63" s="164"/>
      <c r="I63" s="111"/>
    </row>
    <row r="64" spans="1:9" ht="9" customHeight="1" thickBot="1" thickTop="1">
      <c r="A64" s="218">
        <v>6</v>
      </c>
      <c r="B64" s="232">
        <v>30</v>
      </c>
      <c r="C64" s="224" t="str">
        <f>IF(A64="","",VLOOKUP(A64,'18男子S参加者'!$A$3:$B$39,2))</f>
        <v>矢野　竜太郎（飯野）</v>
      </c>
      <c r="D64" s="40"/>
      <c r="E64" s="50"/>
      <c r="F64" s="118">
        <v>2</v>
      </c>
      <c r="G64" s="111"/>
      <c r="H64" s="164"/>
      <c r="I64" s="111"/>
    </row>
    <row r="65" spans="1:9" ht="9.75" customHeight="1" thickBot="1">
      <c r="A65" s="218"/>
      <c r="B65" s="232"/>
      <c r="C65" s="224"/>
      <c r="D65" s="15"/>
      <c r="E65" s="49"/>
      <c r="F65" s="113"/>
      <c r="G65" s="130">
        <v>2</v>
      </c>
      <c r="H65" s="164"/>
      <c r="I65" s="111"/>
    </row>
    <row r="66" spans="1:9" ht="9.75" customHeight="1" thickBot="1" thickTop="1">
      <c r="A66" s="218">
        <v>26</v>
      </c>
      <c r="B66" s="232">
        <v>31</v>
      </c>
      <c r="C66" s="224" t="str">
        <f>IF(A66="","",VLOOKUP(A66,'18男子S参加者'!$A$3:$B$39,2))</f>
        <v>麻生　健太（日向学院）</v>
      </c>
      <c r="D66" s="15"/>
      <c r="E66" s="49"/>
      <c r="F66" s="111"/>
      <c r="G66" s="170">
        <v>6</v>
      </c>
      <c r="H66" s="164"/>
      <c r="I66" s="117"/>
    </row>
    <row r="67" spans="1:9" ht="8.25" customHeight="1" thickBot="1">
      <c r="A67" s="218"/>
      <c r="B67" s="232"/>
      <c r="C67" s="224"/>
      <c r="D67" s="39"/>
      <c r="E67" s="44"/>
      <c r="F67" s="128">
        <v>1</v>
      </c>
      <c r="G67" s="171"/>
      <c r="H67" s="164"/>
      <c r="I67" s="117"/>
    </row>
    <row r="68" spans="1:9" ht="8.25" customHeight="1" thickBot="1" thickTop="1">
      <c r="A68" s="218">
        <v>29</v>
      </c>
      <c r="B68" s="232">
        <v>32</v>
      </c>
      <c r="C68" s="224" t="str">
        <f>IF(A68="","",VLOOKUP(A68,'18男子S参加者'!$A$3:$B$39,2))</f>
        <v>成松　智希（宮崎日大）</v>
      </c>
      <c r="D68" s="95"/>
      <c r="E68" s="106"/>
      <c r="F68" s="111">
        <v>6</v>
      </c>
      <c r="G68" s="164"/>
      <c r="H68" s="164"/>
      <c r="I68" s="111"/>
    </row>
    <row r="69" spans="1:9" ht="8.25" customHeight="1" thickTop="1">
      <c r="A69" s="218"/>
      <c r="B69" s="232"/>
      <c r="C69" s="224"/>
      <c r="D69" s="15"/>
      <c r="E69" s="49"/>
      <c r="F69" s="111"/>
      <c r="G69" s="164"/>
      <c r="H69" s="175"/>
      <c r="I69" s="111"/>
    </row>
    <row r="70" spans="1:9" ht="8.25" customHeight="1" thickBot="1">
      <c r="A70" s="218">
        <v>12</v>
      </c>
      <c r="B70" s="232">
        <v>33</v>
      </c>
      <c r="C70" s="224" t="str">
        <f>IF(A70="","",VLOOKUP(A70,'18男子S参加者'!$A$3:$B$39,2))</f>
        <v>柏木　涼吾（都城泉ヶ丘）</v>
      </c>
      <c r="D70" s="95"/>
      <c r="E70" s="105"/>
      <c r="F70" s="111"/>
      <c r="G70" s="164"/>
      <c r="H70" s="176">
        <v>8</v>
      </c>
      <c r="I70" s="111"/>
    </row>
    <row r="71" spans="1:9" ht="9" customHeight="1" thickBot="1" thickTop="1">
      <c r="A71" s="218"/>
      <c r="B71" s="232"/>
      <c r="C71" s="224"/>
      <c r="D71" s="56"/>
      <c r="E71" s="49"/>
      <c r="F71" s="126">
        <v>6</v>
      </c>
      <c r="G71" s="113"/>
      <c r="H71" s="172">
        <v>4</v>
      </c>
      <c r="I71" s="117"/>
    </row>
    <row r="72" spans="1:9" ht="10.5" customHeight="1" thickBot="1" thickTop="1">
      <c r="A72" s="218">
        <v>33</v>
      </c>
      <c r="B72" s="232">
        <v>34</v>
      </c>
      <c r="C72" s="224" t="str">
        <f>IF(A72="","",VLOOKUP(A72,'18男子S参加者'!$A$3:$B$39,2))</f>
        <v>三巻　拓矢（日向学院）</v>
      </c>
      <c r="D72" s="40"/>
      <c r="E72" s="50"/>
      <c r="F72" s="118">
        <v>3</v>
      </c>
      <c r="G72" s="113"/>
      <c r="H72" s="111"/>
      <c r="I72" s="117"/>
    </row>
    <row r="73" spans="1:9" ht="8.25" customHeight="1">
      <c r="A73" s="218"/>
      <c r="B73" s="232"/>
      <c r="C73" s="224"/>
      <c r="D73" s="15"/>
      <c r="E73" s="53"/>
      <c r="F73" s="113"/>
      <c r="G73" s="120"/>
      <c r="H73" s="177"/>
      <c r="I73" s="117"/>
    </row>
    <row r="74" spans="1:9" ht="9.75" customHeight="1" thickBot="1">
      <c r="A74" s="218">
        <v>7</v>
      </c>
      <c r="B74" s="232">
        <v>35</v>
      </c>
      <c r="C74" s="224" t="str">
        <f>IF(A74="","",VLOOKUP(A74,'18男子S参加者'!$A$3:$B$39,2))</f>
        <v>永易　龍太郎（日章学園）</v>
      </c>
      <c r="D74" s="95"/>
      <c r="E74" s="49"/>
      <c r="F74" s="113"/>
      <c r="G74" s="120">
        <v>0</v>
      </c>
      <c r="H74" s="111"/>
      <c r="I74" s="117"/>
    </row>
    <row r="75" spans="1:9" ht="10.5" customHeight="1" thickBot="1" thickTop="1">
      <c r="A75" s="218"/>
      <c r="B75" s="232"/>
      <c r="C75" s="224"/>
      <c r="D75" s="56"/>
      <c r="E75" s="103">
        <v>6</v>
      </c>
      <c r="F75" s="111"/>
      <c r="G75" s="121">
        <v>6</v>
      </c>
      <c r="H75" s="117"/>
      <c r="I75" s="117"/>
    </row>
    <row r="76" spans="1:9" ht="9" customHeight="1" thickBot="1" thickTop="1">
      <c r="A76" s="218">
        <v>24</v>
      </c>
      <c r="B76" s="232">
        <v>36</v>
      </c>
      <c r="C76" s="224" t="str">
        <f>IF(A76="","",VLOOKUP(A76,'18男子S参加者'!$A$3:$B$39,2))</f>
        <v>春山　悠太（宮崎西）</v>
      </c>
      <c r="D76" s="56"/>
      <c r="E76" s="104">
        <v>1</v>
      </c>
      <c r="F76" s="111"/>
      <c r="G76" s="122"/>
      <c r="H76" s="117"/>
      <c r="I76" s="117"/>
    </row>
    <row r="77" spans="1:9" ht="7.5" customHeight="1" thickBot="1">
      <c r="A77" s="218"/>
      <c r="B77" s="232"/>
      <c r="C77" s="224"/>
      <c r="D77" s="39"/>
      <c r="E77" s="51"/>
      <c r="F77" s="110">
        <v>2</v>
      </c>
      <c r="G77" s="122"/>
      <c r="H77" s="117"/>
      <c r="I77" s="117"/>
    </row>
    <row r="78" spans="1:9" ht="9.75" customHeight="1" hidden="1" thickTop="1">
      <c r="A78" s="17"/>
      <c r="B78" s="75"/>
      <c r="C78" s="79"/>
      <c r="D78" s="56"/>
      <c r="E78" s="49"/>
      <c r="F78" s="129">
        <v>6</v>
      </c>
      <c r="G78" s="111"/>
      <c r="H78" s="117"/>
      <c r="I78" s="117"/>
    </row>
    <row r="79" spans="1:9" ht="8.25" customHeight="1" thickBot="1" thickTop="1">
      <c r="A79" s="218">
        <v>16</v>
      </c>
      <c r="B79" s="232">
        <v>37</v>
      </c>
      <c r="C79" s="224" t="str">
        <f>IF(A79="","",VLOOKUP(A79,'18男子S参加者'!$A$3:$B$39,2))</f>
        <v>永田　和大（佐土原）</v>
      </c>
      <c r="D79" s="95"/>
      <c r="E79" s="106"/>
      <c r="F79" s="240"/>
      <c r="G79" s="117"/>
      <c r="H79" s="117"/>
      <c r="I79" s="117"/>
    </row>
    <row r="80" spans="1:9" ht="8.25" customHeight="1" thickTop="1">
      <c r="A80" s="218"/>
      <c r="B80" s="232"/>
      <c r="C80" s="224"/>
      <c r="D80" s="56"/>
      <c r="E80" s="49"/>
      <c r="F80" s="117"/>
      <c r="G80" s="117"/>
      <c r="H80" s="117"/>
      <c r="I80" s="117"/>
    </row>
    <row r="81" spans="6:9" ht="8.25" customHeight="1">
      <c r="F81" s="117"/>
      <c r="G81" s="117"/>
      <c r="H81" s="117"/>
      <c r="I81" s="117"/>
    </row>
    <row r="82" spans="1:9" ht="8.25" customHeight="1">
      <c r="A82" s="17"/>
      <c r="B82" s="59"/>
      <c r="C82" s="231" t="s">
        <v>10</v>
      </c>
      <c r="D82" s="6"/>
      <c r="E82" s="6"/>
      <c r="F82" s="117"/>
      <c r="G82" s="117"/>
      <c r="H82" s="117"/>
      <c r="I82" s="117"/>
    </row>
    <row r="83" spans="1:9" ht="8.25" customHeight="1">
      <c r="A83" s="17"/>
      <c r="B83" s="59"/>
      <c r="C83" s="231"/>
      <c r="D83" s="6"/>
      <c r="E83" s="6"/>
      <c r="F83" s="117"/>
      <c r="G83" s="117"/>
      <c r="H83" s="117"/>
      <c r="I83" s="117"/>
    </row>
    <row r="84" spans="1:13" ht="10.5" customHeight="1" thickBot="1">
      <c r="A84" s="218"/>
      <c r="B84" s="225">
        <v>4</v>
      </c>
      <c r="C84" s="224" t="s">
        <v>129</v>
      </c>
      <c r="D84" s="12"/>
      <c r="E84" s="64"/>
      <c r="F84" s="134"/>
      <c r="G84" s="117"/>
      <c r="H84" s="222" t="s">
        <v>137</v>
      </c>
      <c r="I84" s="222">
        <v>27</v>
      </c>
      <c r="J84" s="221" t="str">
        <f>IF(I84="","",VLOOKUP(I84,'18男子S参加者'!$A$3:$B$36,2))</f>
        <v>小村　拓也（宮崎日大）</v>
      </c>
      <c r="K84" s="221"/>
      <c r="L84" s="221"/>
      <c r="M84" s="221"/>
    </row>
    <row r="85" spans="1:13" ht="9.75" customHeight="1" thickBot="1">
      <c r="A85" s="218"/>
      <c r="B85" s="225"/>
      <c r="C85" s="224"/>
      <c r="D85" s="11"/>
      <c r="E85" s="67">
        <v>5</v>
      </c>
      <c r="F85" s="134"/>
      <c r="G85" s="117"/>
      <c r="H85" s="222"/>
      <c r="I85" s="222"/>
      <c r="J85" s="221"/>
      <c r="K85" s="221"/>
      <c r="L85" s="221"/>
      <c r="M85" s="221"/>
    </row>
    <row r="86" spans="1:13" ht="10.5" customHeight="1" thickBot="1" thickTop="1">
      <c r="A86" s="218"/>
      <c r="B86" s="225">
        <v>5</v>
      </c>
      <c r="C86" s="224" t="s">
        <v>130</v>
      </c>
      <c r="D86" s="83"/>
      <c r="E86" s="198">
        <v>8</v>
      </c>
      <c r="F86" s="134"/>
      <c r="G86" s="117"/>
      <c r="H86" s="222" t="s">
        <v>138</v>
      </c>
      <c r="I86" s="222">
        <v>29</v>
      </c>
      <c r="J86" s="221" t="str">
        <f>IF(I86="","",VLOOKUP(I86,'18男子S参加者'!$A$3:$B$36,2))</f>
        <v>成松　智希（宮崎日大）</v>
      </c>
      <c r="K86" s="221"/>
      <c r="L86" s="221"/>
      <c r="M86" s="221"/>
    </row>
    <row r="87" spans="1:13" ht="8.25" customHeight="1" thickBot="1" thickTop="1">
      <c r="A87" s="218"/>
      <c r="B87" s="225"/>
      <c r="C87" s="224"/>
      <c r="D87" s="12"/>
      <c r="E87" s="73"/>
      <c r="F87" s="134" t="s">
        <v>135</v>
      </c>
      <c r="G87" s="117"/>
      <c r="H87" s="222"/>
      <c r="I87" s="222"/>
      <c r="J87" s="221"/>
      <c r="K87" s="221"/>
      <c r="L87" s="221"/>
      <c r="M87" s="221"/>
    </row>
    <row r="88" spans="1:13" ht="8.25" customHeight="1" thickBot="1" thickTop="1">
      <c r="A88" s="218"/>
      <c r="B88" s="225">
        <v>6</v>
      </c>
      <c r="C88" s="224" t="s">
        <v>131</v>
      </c>
      <c r="D88" s="12"/>
      <c r="E88" s="202"/>
      <c r="F88" s="204" t="s">
        <v>136</v>
      </c>
      <c r="G88" s="117"/>
      <c r="H88" s="222" t="s">
        <v>139</v>
      </c>
      <c r="I88" s="222">
        <v>18</v>
      </c>
      <c r="J88" s="221" t="str">
        <f>IF(I88="","",VLOOKUP(I88,'18男子S参加者'!$A$3:$B$36,2))</f>
        <v>重山　裕紀（佐土原）</v>
      </c>
      <c r="K88" s="221"/>
      <c r="L88" s="221"/>
      <c r="M88" s="221"/>
    </row>
    <row r="89" spans="1:13" ht="9.75" customHeight="1" thickBot="1">
      <c r="A89" s="218"/>
      <c r="B89" s="225"/>
      <c r="C89" s="224"/>
      <c r="D89" s="11"/>
      <c r="E89" s="203">
        <v>4</v>
      </c>
      <c r="F89" s="135"/>
      <c r="G89" s="117"/>
      <c r="H89" s="222"/>
      <c r="I89" s="222"/>
      <c r="J89" s="221"/>
      <c r="K89" s="221"/>
      <c r="L89" s="221"/>
      <c r="M89" s="221"/>
    </row>
    <row r="90" spans="1:13" ht="10.5" customHeight="1" thickBot="1" thickTop="1">
      <c r="A90" s="218"/>
      <c r="B90" s="225">
        <v>7</v>
      </c>
      <c r="C90" s="224" t="s">
        <v>132</v>
      </c>
      <c r="D90" s="83"/>
      <c r="E90" s="199">
        <v>8</v>
      </c>
      <c r="F90" s="135"/>
      <c r="G90" s="117"/>
      <c r="H90" s="222" t="s">
        <v>140</v>
      </c>
      <c r="I90" s="222">
        <v>17</v>
      </c>
      <c r="J90" s="221" t="str">
        <f>IF(I90="","",VLOOKUP(I90,'18男子S参加者'!$A$3:$B$36,2))</f>
        <v>川俣　俊太郎（佐土原）</v>
      </c>
      <c r="K90" s="221"/>
      <c r="L90" s="221"/>
      <c r="M90" s="221"/>
    </row>
    <row r="91" spans="1:13" ht="8.25" customHeight="1" thickTop="1">
      <c r="A91" s="218"/>
      <c r="B91" s="225"/>
      <c r="C91" s="224"/>
      <c r="D91" s="6"/>
      <c r="E91" s="65"/>
      <c r="F91" s="135"/>
      <c r="G91" s="117"/>
      <c r="H91" s="222"/>
      <c r="I91" s="222"/>
      <c r="J91" s="221"/>
      <c r="K91" s="221"/>
      <c r="L91" s="221"/>
      <c r="M91" s="221"/>
    </row>
    <row r="92" spans="1:13" ht="8.25" customHeight="1">
      <c r="A92" s="17"/>
      <c r="B92" s="59"/>
      <c r="C92" s="231" t="s">
        <v>11</v>
      </c>
      <c r="D92" s="6"/>
      <c r="E92" s="65"/>
      <c r="F92" s="136"/>
      <c r="G92" s="117"/>
      <c r="H92" s="222" t="s">
        <v>141</v>
      </c>
      <c r="I92" s="222">
        <v>16</v>
      </c>
      <c r="J92" s="221" t="str">
        <f>IF(I92="","",VLOOKUP(I92,'18男子S参加者'!$A$3:$B$36,2))</f>
        <v>永田　和大（佐土原）</v>
      </c>
      <c r="K92" s="221"/>
      <c r="L92" s="221"/>
      <c r="M92" s="221"/>
    </row>
    <row r="93" spans="1:13" ht="8.25" customHeight="1">
      <c r="A93" s="17"/>
      <c r="B93" s="59"/>
      <c r="C93" s="231"/>
      <c r="D93" s="6"/>
      <c r="E93" s="65"/>
      <c r="F93" s="136"/>
      <c r="G93" s="117"/>
      <c r="H93" s="222"/>
      <c r="I93" s="222"/>
      <c r="J93" s="221"/>
      <c r="K93" s="221"/>
      <c r="L93" s="221"/>
      <c r="M93" s="221"/>
    </row>
    <row r="94" spans="1:13" ht="8.25" customHeight="1" thickBot="1">
      <c r="A94" s="218"/>
      <c r="B94" s="225">
        <v>4</v>
      </c>
      <c r="C94" s="224" t="s">
        <v>129</v>
      </c>
      <c r="D94" s="57"/>
      <c r="E94" s="65"/>
      <c r="F94" s="136"/>
      <c r="G94" s="117"/>
      <c r="H94" s="222" t="s">
        <v>142</v>
      </c>
      <c r="I94" s="222">
        <v>19</v>
      </c>
      <c r="J94" s="221" t="str">
        <f>IF(I94="","",VLOOKUP(I94,'18男子S参加者'!$A$3:$B$36,2))</f>
        <v>西村　量喜（佐土原）</v>
      </c>
      <c r="K94" s="221"/>
      <c r="L94" s="221"/>
      <c r="M94" s="221"/>
    </row>
    <row r="95" spans="1:13" ht="9.75" customHeight="1" thickBot="1">
      <c r="A95" s="218"/>
      <c r="B95" s="225"/>
      <c r="C95" s="224"/>
      <c r="D95" s="12"/>
      <c r="E95" s="200">
        <v>1</v>
      </c>
      <c r="F95" s="136"/>
      <c r="G95" s="117"/>
      <c r="H95" s="222"/>
      <c r="I95" s="222"/>
      <c r="J95" s="221"/>
      <c r="K95" s="221"/>
      <c r="L95" s="221"/>
      <c r="M95" s="221"/>
    </row>
    <row r="96" spans="1:13" ht="10.5" customHeight="1" thickBot="1" thickTop="1">
      <c r="A96" s="218"/>
      <c r="B96" s="225">
        <v>5</v>
      </c>
      <c r="C96" s="224" t="s">
        <v>131</v>
      </c>
      <c r="D96" s="83"/>
      <c r="E96" s="65">
        <v>8</v>
      </c>
      <c r="F96" s="136"/>
      <c r="G96" s="117"/>
      <c r="H96" s="222" t="s">
        <v>143</v>
      </c>
      <c r="I96" s="222">
        <v>5</v>
      </c>
      <c r="J96" s="221" t="str">
        <f>IF(I96="","",VLOOKUP(I96,'18男子S参加者'!$A$3:$B$36,2))</f>
        <v>西ノ村　尚也（飯野）</v>
      </c>
      <c r="K96" s="221"/>
      <c r="L96" s="221"/>
      <c r="M96" s="221"/>
    </row>
    <row r="97" spans="1:13" ht="8.25" customHeight="1" thickTop="1">
      <c r="A97" s="218"/>
      <c r="B97" s="225"/>
      <c r="C97" s="224"/>
      <c r="D97" s="12"/>
      <c r="E97" s="65"/>
      <c r="F97" s="66"/>
      <c r="H97" s="222"/>
      <c r="I97" s="222"/>
      <c r="J97" s="221"/>
      <c r="K97" s="221"/>
      <c r="L97" s="221"/>
      <c r="M97" s="221"/>
    </row>
    <row r="98" spans="2:13" ht="8.25" customHeight="1">
      <c r="B98" s="58"/>
      <c r="E98" s="66"/>
      <c r="F98" s="66"/>
      <c r="H98" s="222" t="s">
        <v>144</v>
      </c>
      <c r="I98" s="222">
        <v>28</v>
      </c>
      <c r="J98" s="221" t="str">
        <f>IF(I98="","",VLOOKUP(I98,'18男子S参加者'!$A$3:$B$36,2))</f>
        <v>野元　大輔（宮崎日大）</v>
      </c>
      <c r="K98" s="221"/>
      <c r="L98" s="221"/>
      <c r="M98" s="221"/>
    </row>
    <row r="99" spans="1:13" ht="8.25" customHeight="1">
      <c r="A99" s="17"/>
      <c r="B99" s="59"/>
      <c r="C99" s="231" t="s">
        <v>12</v>
      </c>
      <c r="D99" s="6"/>
      <c r="E99" s="65"/>
      <c r="F99" s="66"/>
      <c r="H99" s="222"/>
      <c r="I99" s="222"/>
      <c r="J99" s="221"/>
      <c r="K99" s="221"/>
      <c r="L99" s="221"/>
      <c r="M99" s="221"/>
    </row>
    <row r="100" spans="1:6" ht="8.25" customHeight="1">
      <c r="A100" s="17"/>
      <c r="B100" s="59"/>
      <c r="C100" s="231"/>
      <c r="D100" s="6"/>
      <c r="E100" s="65"/>
      <c r="F100" s="66"/>
    </row>
    <row r="101" spans="1:6" ht="8.25" customHeight="1" thickBot="1">
      <c r="A101" s="218"/>
      <c r="B101" s="225">
        <v>4</v>
      </c>
      <c r="C101" s="224" t="s">
        <v>133</v>
      </c>
      <c r="D101" s="88"/>
      <c r="E101" s="65"/>
      <c r="F101" s="66"/>
    </row>
    <row r="102" spans="1:6" ht="9.75" customHeight="1" thickBot="1" thickTop="1">
      <c r="A102" s="218"/>
      <c r="B102" s="225"/>
      <c r="C102" s="224"/>
      <c r="D102" s="12"/>
      <c r="E102" s="201">
        <v>9</v>
      </c>
      <c r="F102" s="66"/>
    </row>
    <row r="103" spans="1:6" ht="10.5" customHeight="1" thickBot="1" thickTop="1">
      <c r="A103" s="218"/>
      <c r="B103" s="225">
        <v>5</v>
      </c>
      <c r="C103" s="224" t="s">
        <v>134</v>
      </c>
      <c r="D103" s="14"/>
      <c r="E103" s="65">
        <v>7</v>
      </c>
      <c r="F103" s="66"/>
    </row>
    <row r="104" spans="1:6" ht="9.75" customHeight="1">
      <c r="A104" s="218"/>
      <c r="B104" s="225"/>
      <c r="C104" s="224"/>
      <c r="D104" s="11"/>
      <c r="E104" s="65"/>
      <c r="F104" s="66"/>
    </row>
    <row r="105" spans="1:6" ht="7.5" customHeight="1">
      <c r="A105" s="9"/>
      <c r="E105" s="68"/>
      <c r="F105" s="68"/>
    </row>
    <row r="106" ht="7.5" customHeight="1"/>
  </sheetData>
  <sheetProtection/>
  <mergeCells count="163">
    <mergeCell ref="A66:A67"/>
    <mergeCell ref="A52:A53"/>
    <mergeCell ref="A54:A55"/>
    <mergeCell ref="A56:A57"/>
    <mergeCell ref="A58:A59"/>
    <mergeCell ref="A60:A61"/>
    <mergeCell ref="A64:A65"/>
    <mergeCell ref="A18:A19"/>
    <mergeCell ref="A20:A21"/>
    <mergeCell ref="A36:A37"/>
    <mergeCell ref="A41:A42"/>
    <mergeCell ref="A22:A23"/>
    <mergeCell ref="A46:A47"/>
    <mergeCell ref="A43:A44"/>
    <mergeCell ref="A30:A31"/>
    <mergeCell ref="A34:A35"/>
    <mergeCell ref="A24:A25"/>
    <mergeCell ref="A26:A27"/>
    <mergeCell ref="A28:A29"/>
    <mergeCell ref="C48:C49"/>
    <mergeCell ref="C62:C63"/>
    <mergeCell ref="A48:A49"/>
    <mergeCell ref="A50:A51"/>
    <mergeCell ref="C60:C61"/>
    <mergeCell ref="A62:A63"/>
    <mergeCell ref="C24:C25"/>
    <mergeCell ref="C26:C27"/>
    <mergeCell ref="C41:C42"/>
    <mergeCell ref="C43:C44"/>
    <mergeCell ref="C30:C31"/>
    <mergeCell ref="C50:C51"/>
    <mergeCell ref="C52:C53"/>
    <mergeCell ref="B60:B61"/>
    <mergeCell ref="B58:B59"/>
    <mergeCell ref="A14:A15"/>
    <mergeCell ref="A16:A17"/>
    <mergeCell ref="C2:C3"/>
    <mergeCell ref="C5:C6"/>
    <mergeCell ref="B9:B10"/>
    <mergeCell ref="C9:C10"/>
    <mergeCell ref="A9:A10"/>
    <mergeCell ref="A2:A3"/>
    <mergeCell ref="A5:A6"/>
    <mergeCell ref="A7:A8"/>
    <mergeCell ref="A11:A12"/>
    <mergeCell ref="C46:C47"/>
    <mergeCell ref="C7:C8"/>
    <mergeCell ref="C11:C12"/>
    <mergeCell ref="C18:C19"/>
    <mergeCell ref="C20:C21"/>
    <mergeCell ref="C14:C15"/>
    <mergeCell ref="C16:C17"/>
    <mergeCell ref="C38:C39"/>
    <mergeCell ref="C32:C33"/>
    <mergeCell ref="C22:C23"/>
    <mergeCell ref="C28:C29"/>
    <mergeCell ref="C34:C35"/>
    <mergeCell ref="C36:C37"/>
    <mergeCell ref="B43:B44"/>
    <mergeCell ref="C66:C67"/>
    <mergeCell ref="C64:C65"/>
    <mergeCell ref="C54:C55"/>
    <mergeCell ref="C56:C57"/>
    <mergeCell ref="C58:C59"/>
    <mergeCell ref="B46:B47"/>
    <mergeCell ref="B62:B63"/>
    <mergeCell ref="B64:B65"/>
    <mergeCell ref="B66:B67"/>
    <mergeCell ref="B54:B55"/>
    <mergeCell ref="B56:B57"/>
    <mergeCell ref="B48:B49"/>
    <mergeCell ref="B50:B51"/>
    <mergeCell ref="B52:B53"/>
    <mergeCell ref="B34:B35"/>
    <mergeCell ref="B36:B37"/>
    <mergeCell ref="B41:B42"/>
    <mergeCell ref="B26:B27"/>
    <mergeCell ref="B28:B29"/>
    <mergeCell ref="B32:B33"/>
    <mergeCell ref="B22:B23"/>
    <mergeCell ref="B16:B17"/>
    <mergeCell ref="B30:B31"/>
    <mergeCell ref="B24:B25"/>
    <mergeCell ref="B18:B19"/>
    <mergeCell ref="B20:B21"/>
    <mergeCell ref="A84:A85"/>
    <mergeCell ref="B84:B85"/>
    <mergeCell ref="C84:C85"/>
    <mergeCell ref="A88:A89"/>
    <mergeCell ref="B88:B89"/>
    <mergeCell ref="C88:C89"/>
    <mergeCell ref="C72:C73"/>
    <mergeCell ref="A74:A75"/>
    <mergeCell ref="B74:B75"/>
    <mergeCell ref="C74:C75"/>
    <mergeCell ref="B2:B3"/>
    <mergeCell ref="B5:B6"/>
    <mergeCell ref="B7:B8"/>
    <mergeCell ref="A72:A73"/>
    <mergeCell ref="B72:B73"/>
    <mergeCell ref="B11:B12"/>
    <mergeCell ref="B14:B15"/>
    <mergeCell ref="A38:A39"/>
    <mergeCell ref="B38:B39"/>
    <mergeCell ref="A32:A33"/>
    <mergeCell ref="C86:C87"/>
    <mergeCell ref="A76:A77"/>
    <mergeCell ref="C82:C83"/>
    <mergeCell ref="A1:J1"/>
    <mergeCell ref="A68:A69"/>
    <mergeCell ref="B68:B69"/>
    <mergeCell ref="C68:C69"/>
    <mergeCell ref="A70:A71"/>
    <mergeCell ref="B70:B71"/>
    <mergeCell ref="C70:C71"/>
    <mergeCell ref="A94:A95"/>
    <mergeCell ref="B94:B95"/>
    <mergeCell ref="C94:C95"/>
    <mergeCell ref="B76:B77"/>
    <mergeCell ref="C76:C77"/>
    <mergeCell ref="A79:A80"/>
    <mergeCell ref="B79:B80"/>
    <mergeCell ref="C79:C80"/>
    <mergeCell ref="A86:A87"/>
    <mergeCell ref="B86:B87"/>
    <mergeCell ref="A90:A91"/>
    <mergeCell ref="B90:B91"/>
    <mergeCell ref="C90:C91"/>
    <mergeCell ref="C92:C93"/>
    <mergeCell ref="A103:A104"/>
    <mergeCell ref="B103:B104"/>
    <mergeCell ref="C103:C104"/>
    <mergeCell ref="A96:A97"/>
    <mergeCell ref="B96:B97"/>
    <mergeCell ref="C96:C97"/>
    <mergeCell ref="C99:C100"/>
    <mergeCell ref="A101:A102"/>
    <mergeCell ref="B101:B102"/>
    <mergeCell ref="C101:C102"/>
    <mergeCell ref="H84:H85"/>
    <mergeCell ref="I84:I85"/>
    <mergeCell ref="J84:M85"/>
    <mergeCell ref="H86:H87"/>
    <mergeCell ref="I86:I87"/>
    <mergeCell ref="J86:M87"/>
    <mergeCell ref="H88:H89"/>
    <mergeCell ref="I88:I89"/>
    <mergeCell ref="J88:M89"/>
    <mergeCell ref="H90:H91"/>
    <mergeCell ref="I90:I91"/>
    <mergeCell ref="J90:M91"/>
    <mergeCell ref="H92:H93"/>
    <mergeCell ref="I92:I93"/>
    <mergeCell ref="J92:M93"/>
    <mergeCell ref="H94:H95"/>
    <mergeCell ref="I94:I95"/>
    <mergeCell ref="J94:M95"/>
    <mergeCell ref="H96:H97"/>
    <mergeCell ref="I96:I97"/>
    <mergeCell ref="J96:M97"/>
    <mergeCell ref="H98:H99"/>
    <mergeCell ref="I98:I99"/>
    <mergeCell ref="J98:M99"/>
  </mergeCells>
  <printOptions horizontalCentered="1"/>
  <pageMargins left="0.33" right="0.4330708661417323" top="0.31496062992125984" bottom="0.1968503937007874" header="0.5118110236220472" footer="0.14"/>
  <pageSetup horizontalDpi="300" verticalDpi="300" orientation="portrait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29"/>
  <sheetViews>
    <sheetView zoomScalePageLayoutView="0" workbookViewId="0" topLeftCell="A1">
      <selection activeCell="B15" sqref="B15"/>
    </sheetView>
  </sheetViews>
  <sheetFormatPr defaultColWidth="9.00390625" defaultRowHeight="13.5"/>
  <cols>
    <col min="1" max="1" width="3.75390625" style="22" customWidth="1"/>
    <col min="2" max="2" width="46.00390625" style="0" customWidth="1"/>
    <col min="3" max="3" width="9.875" style="0" customWidth="1"/>
  </cols>
  <sheetData>
    <row r="1" spans="2:9" ht="17.25">
      <c r="B1" s="24" t="s">
        <v>6</v>
      </c>
      <c r="C1" s="24"/>
      <c r="D1" s="24"/>
      <c r="E1" s="24"/>
      <c r="F1" s="24"/>
      <c r="G1" s="24"/>
      <c r="H1" s="24"/>
      <c r="I1" s="24"/>
    </row>
    <row r="2" spans="1:3" ht="19.5" customHeight="1">
      <c r="A2" s="25" t="s">
        <v>1</v>
      </c>
      <c r="B2" s="26"/>
      <c r="C2" s="25" t="s">
        <v>0</v>
      </c>
    </row>
    <row r="3" spans="1:3" ht="19.5" customHeight="1">
      <c r="A3" s="25">
        <v>1</v>
      </c>
      <c r="B3" s="20" t="s">
        <v>35</v>
      </c>
      <c r="C3" s="23"/>
    </row>
    <row r="4" spans="1:3" ht="19.5" customHeight="1">
      <c r="A4" s="25">
        <v>2</v>
      </c>
      <c r="B4" s="21" t="s">
        <v>36</v>
      </c>
      <c r="C4" s="23"/>
    </row>
    <row r="5" spans="1:3" ht="19.5" customHeight="1">
      <c r="A5" s="25">
        <v>3</v>
      </c>
      <c r="B5" s="21" t="s">
        <v>37</v>
      </c>
      <c r="C5" s="23"/>
    </row>
    <row r="6" spans="1:3" ht="19.5" customHeight="1">
      <c r="A6" s="25">
        <v>4</v>
      </c>
      <c r="B6" s="21" t="s">
        <v>38</v>
      </c>
      <c r="C6" s="23"/>
    </row>
    <row r="7" spans="1:3" ht="19.5" customHeight="1">
      <c r="A7" s="25">
        <v>5</v>
      </c>
      <c r="B7" s="21" t="s">
        <v>39</v>
      </c>
      <c r="C7" s="23"/>
    </row>
    <row r="8" spans="1:3" ht="19.5" customHeight="1">
      <c r="A8" s="25">
        <v>6</v>
      </c>
      <c r="B8" s="21" t="s">
        <v>40</v>
      </c>
      <c r="C8" s="23"/>
    </row>
    <row r="9" spans="1:3" ht="19.5" customHeight="1">
      <c r="A9" s="25">
        <v>7</v>
      </c>
      <c r="B9" s="21" t="s">
        <v>56</v>
      </c>
      <c r="C9" s="23"/>
    </row>
    <row r="10" spans="1:3" ht="19.5" customHeight="1">
      <c r="A10" s="25">
        <v>8</v>
      </c>
      <c r="B10" s="21" t="s">
        <v>58</v>
      </c>
      <c r="C10" s="23"/>
    </row>
    <row r="11" spans="1:3" ht="19.5" customHeight="1">
      <c r="A11" s="25">
        <v>9</v>
      </c>
      <c r="B11" s="21" t="s">
        <v>64</v>
      </c>
      <c r="C11" s="23"/>
    </row>
    <row r="12" spans="1:3" ht="19.5" customHeight="1">
      <c r="A12" s="25">
        <v>10</v>
      </c>
      <c r="B12" s="21" t="s">
        <v>89</v>
      </c>
      <c r="C12" s="23"/>
    </row>
    <row r="13" spans="1:3" ht="19.5" customHeight="1">
      <c r="A13" s="25">
        <v>11</v>
      </c>
      <c r="B13" s="21" t="s">
        <v>112</v>
      </c>
      <c r="C13" s="23"/>
    </row>
    <row r="14" spans="1:3" ht="19.5" customHeight="1">
      <c r="A14" s="25">
        <v>12</v>
      </c>
      <c r="B14" s="21" t="s">
        <v>113</v>
      </c>
      <c r="C14" s="23"/>
    </row>
    <row r="15" spans="1:3" ht="19.5" customHeight="1">
      <c r="A15" s="25">
        <v>13</v>
      </c>
      <c r="B15" s="21"/>
      <c r="C15" s="23"/>
    </row>
    <row r="16" spans="1:3" ht="19.5" customHeight="1">
      <c r="A16" s="25">
        <v>14</v>
      </c>
      <c r="B16" s="21"/>
      <c r="C16" s="23"/>
    </row>
    <row r="17" spans="1:3" ht="19.5" customHeight="1">
      <c r="A17" s="25">
        <v>15</v>
      </c>
      <c r="B17" s="21"/>
      <c r="C17" s="23"/>
    </row>
    <row r="18" spans="1:3" ht="19.5" customHeight="1">
      <c r="A18" s="25">
        <v>16</v>
      </c>
      <c r="B18" s="21"/>
      <c r="C18" s="23"/>
    </row>
    <row r="19" spans="1:3" ht="19.5" customHeight="1">
      <c r="A19" s="25">
        <v>17</v>
      </c>
      <c r="B19" s="21"/>
      <c r="C19" s="23"/>
    </row>
    <row r="20" spans="1:3" ht="19.5" customHeight="1">
      <c r="A20" s="25">
        <v>18</v>
      </c>
      <c r="B20" s="21"/>
      <c r="C20" s="23"/>
    </row>
    <row r="21" spans="1:3" ht="19.5" customHeight="1">
      <c r="A21" s="25">
        <v>19</v>
      </c>
      <c r="B21" s="21"/>
      <c r="C21" s="23"/>
    </row>
    <row r="22" spans="1:3" ht="19.5" customHeight="1">
      <c r="A22" s="25">
        <v>20</v>
      </c>
      <c r="B22" s="21"/>
      <c r="C22" s="23"/>
    </row>
    <row r="23" spans="1:3" ht="19.5" customHeight="1">
      <c r="A23" s="25">
        <v>21</v>
      </c>
      <c r="B23" s="21"/>
      <c r="C23" s="23"/>
    </row>
    <row r="24" spans="1:3" ht="19.5" customHeight="1">
      <c r="A24" s="25">
        <v>22</v>
      </c>
      <c r="B24" s="21"/>
      <c r="C24" s="23"/>
    </row>
    <row r="25" spans="1:3" ht="19.5" customHeight="1">
      <c r="A25" s="25">
        <v>23</v>
      </c>
      <c r="B25" s="21"/>
      <c r="C25" s="23"/>
    </row>
    <row r="26" spans="1:3" ht="19.5" customHeight="1">
      <c r="A26" s="25">
        <v>24</v>
      </c>
      <c r="B26" s="21"/>
      <c r="C26" s="23"/>
    </row>
    <row r="27" spans="1:3" ht="19.5" customHeight="1">
      <c r="A27" s="25">
        <v>25</v>
      </c>
      <c r="C27" s="23"/>
    </row>
    <row r="28" spans="1:3" ht="19.5" customHeight="1">
      <c r="A28" s="25">
        <v>26</v>
      </c>
      <c r="C28" s="23"/>
    </row>
    <row r="29" spans="1:3" ht="19.5" customHeight="1">
      <c r="A29" s="25">
        <v>27</v>
      </c>
      <c r="C29" s="23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7"/>
  <sheetViews>
    <sheetView view="pageBreakPreview" zoomScale="60" zoomScaleNormal="68" zoomScalePageLayoutView="0" workbookViewId="0" topLeftCell="B1">
      <selection activeCell="K16" sqref="K16"/>
    </sheetView>
  </sheetViews>
  <sheetFormatPr defaultColWidth="9.00390625" defaultRowHeight="13.5"/>
  <cols>
    <col min="1" max="1" width="4.625" style="0" hidden="1" customWidth="1"/>
    <col min="2" max="2" width="5.50390625" style="32" customWidth="1"/>
    <col min="3" max="3" width="41.50390625" style="0" bestFit="1" customWidth="1"/>
    <col min="4" max="7" width="7.125" style="0" customWidth="1"/>
    <col min="8" max="8" width="6.50390625" style="0" customWidth="1"/>
  </cols>
  <sheetData>
    <row r="1" spans="1:8" ht="22.5" customHeight="1">
      <c r="A1" s="229" t="s">
        <v>8</v>
      </c>
      <c r="B1" s="230"/>
      <c r="C1" s="229"/>
      <c r="D1" s="229"/>
      <c r="E1" s="229"/>
      <c r="F1" s="229"/>
      <c r="G1" s="229"/>
      <c r="H1" s="229"/>
    </row>
    <row r="2" spans="1:12" ht="16.5" customHeight="1" thickBot="1">
      <c r="A2" s="219">
        <v>11</v>
      </c>
      <c r="B2" s="235">
        <v>1</v>
      </c>
      <c r="C2" s="220" t="str">
        <f>IF(A2="","",VLOOKUP(A2,'１６男子Ｄ参加者'!$A$3:$B$19,2))</f>
        <v>近藤雄亮・西村健汰（佐土原）</v>
      </c>
      <c r="D2" s="6"/>
      <c r="E2" s="6"/>
      <c r="F2" s="6"/>
      <c r="L2" s="6"/>
    </row>
    <row r="3" spans="1:7" ht="16.5" customHeight="1" thickTop="1">
      <c r="A3" s="219"/>
      <c r="B3" s="235"/>
      <c r="C3" s="220"/>
      <c r="D3" s="189"/>
      <c r="E3" s="185"/>
      <c r="F3" s="181"/>
      <c r="G3" s="37"/>
    </row>
    <row r="4" spans="1:7" ht="16.5" customHeight="1" thickBot="1">
      <c r="A4" s="16"/>
      <c r="B4" s="77"/>
      <c r="C4" s="15"/>
      <c r="D4" s="12"/>
      <c r="E4" s="6"/>
      <c r="F4" s="190"/>
      <c r="G4" s="62">
        <v>6</v>
      </c>
    </row>
    <row r="5" spans="1:7" ht="16.5" customHeight="1" thickBot="1" thickTop="1">
      <c r="A5" s="218">
        <v>8</v>
      </c>
      <c r="B5" s="235">
        <v>2</v>
      </c>
      <c r="C5" s="220" t="str">
        <f>IF(A5="","",VLOOKUP(A5,'１６男子Ｄ参加者'!$A$3:$B$19,2))</f>
        <v>高垣遼也・須志田純（チームエリート・BREAK Jr）</v>
      </c>
      <c r="D5" s="7"/>
      <c r="E5" s="7"/>
      <c r="F5" s="4"/>
      <c r="G5" s="209">
        <v>0</v>
      </c>
    </row>
    <row r="6" spans="1:8" ht="16.5" customHeight="1" thickBot="1">
      <c r="A6" s="218"/>
      <c r="B6" s="235"/>
      <c r="C6" s="220"/>
      <c r="D6" s="6"/>
      <c r="E6" s="6"/>
      <c r="F6" s="93">
        <v>5</v>
      </c>
      <c r="G6" s="210"/>
      <c r="H6" s="37"/>
    </row>
    <row r="7" spans="1:9" ht="16.5" customHeight="1" thickBot="1" thickTop="1">
      <c r="A7" s="218">
        <v>7</v>
      </c>
      <c r="B7" s="235">
        <v>3</v>
      </c>
      <c r="C7" s="220" t="str">
        <f>IF(A7="","",VLOOKUP(A7,'１６男子Ｄ参加者'!$A$3:$B$19,2))</f>
        <v>山本草太・高橋翔（KTCJｒ）</v>
      </c>
      <c r="D7" s="84"/>
      <c r="E7" s="86"/>
      <c r="F7" s="90">
        <v>7</v>
      </c>
      <c r="G7" s="190"/>
      <c r="H7" s="6"/>
      <c r="I7" s="6"/>
    </row>
    <row r="8" spans="1:9" ht="16.5" customHeight="1" thickBot="1" thickTop="1">
      <c r="A8" s="218"/>
      <c r="B8" s="235"/>
      <c r="C8" s="220"/>
      <c r="G8" s="190"/>
      <c r="H8" s="85">
        <v>8</v>
      </c>
      <c r="I8" s="6"/>
    </row>
    <row r="9" spans="1:9" ht="16.5" customHeight="1" thickBot="1" thickTop="1">
      <c r="A9" s="218">
        <v>10</v>
      </c>
      <c r="B9" s="235">
        <v>4</v>
      </c>
      <c r="C9" s="220" t="str">
        <f>IF(A9="","",VLOOKUP(A9,'１６男子Ｄ参加者'!$A$3:$B$19,2))</f>
        <v>東俊樹・吉弘幸平（日向学院）</v>
      </c>
      <c r="D9" s="6"/>
      <c r="E9" s="6"/>
      <c r="G9" s="4"/>
      <c r="H9" s="216">
        <v>2</v>
      </c>
      <c r="I9" s="6"/>
    </row>
    <row r="10" spans="1:11" ht="16.5" customHeight="1" thickBot="1" thickTop="1">
      <c r="A10" s="218"/>
      <c r="B10" s="235"/>
      <c r="C10" s="220"/>
      <c r="D10" s="185"/>
      <c r="E10" s="181"/>
      <c r="F10" s="61">
        <v>6</v>
      </c>
      <c r="G10" s="4"/>
      <c r="H10" s="190"/>
      <c r="I10" s="6"/>
      <c r="K10" s="22"/>
    </row>
    <row r="11" spans="1:11" ht="16.5" customHeight="1" thickBot="1" thickTop="1">
      <c r="A11" s="218">
        <v>4</v>
      </c>
      <c r="B11" s="235">
        <v>5</v>
      </c>
      <c r="C11" s="220" t="str">
        <f>IF(A11="","",VLOOKUP(A11,'１６男子Ｄ参加者'!$A$3:$B$19,2))</f>
        <v>小泉裕暉・道本亮平（シーガイア）</v>
      </c>
      <c r="E11" s="7"/>
      <c r="F11" s="191">
        <v>3</v>
      </c>
      <c r="G11" s="4"/>
      <c r="H11" s="190"/>
      <c r="I11" s="6"/>
      <c r="K11" s="22"/>
    </row>
    <row r="12" spans="1:9" ht="16.5" customHeight="1" thickBot="1">
      <c r="A12" s="218"/>
      <c r="B12" s="235"/>
      <c r="C12" s="220"/>
      <c r="D12" s="3"/>
      <c r="E12" s="3"/>
      <c r="F12" s="72"/>
      <c r="G12" s="70">
        <v>2</v>
      </c>
      <c r="H12" s="190"/>
      <c r="I12" s="6"/>
    </row>
    <row r="13" spans="1:9" ht="16.5" customHeight="1" thickTop="1">
      <c r="A13" s="16"/>
      <c r="B13" s="77"/>
      <c r="C13" s="15"/>
      <c r="D13" s="6"/>
      <c r="E13" s="6"/>
      <c r="F13" s="37"/>
      <c r="G13" s="90">
        <v>6</v>
      </c>
      <c r="H13" s="190"/>
      <c r="I13" s="6"/>
    </row>
    <row r="14" spans="1:9" ht="16.5" customHeight="1" thickBot="1">
      <c r="A14" s="218">
        <v>3</v>
      </c>
      <c r="B14" s="235">
        <v>6</v>
      </c>
      <c r="C14" s="237" t="str">
        <f>IF(A14="","",VLOOKUP(A14,'１６男子Ｄ参加者'!$A$3:$B$19,2))</f>
        <v>永友淳・小林龍之輔（鵬翔高校・シーガイア）</v>
      </c>
      <c r="D14" s="6"/>
      <c r="E14" s="6"/>
      <c r="F14" s="6"/>
      <c r="G14" s="89"/>
      <c r="H14" s="190"/>
      <c r="I14" s="37"/>
    </row>
    <row r="15" spans="1:9" ht="16.5" customHeight="1" thickBot="1" thickTop="1">
      <c r="A15" s="218"/>
      <c r="B15" s="235"/>
      <c r="C15" s="237"/>
      <c r="D15" s="185"/>
      <c r="E15" s="185"/>
      <c r="F15" s="185"/>
      <c r="G15" s="6"/>
      <c r="H15" s="190"/>
      <c r="I15" s="85">
        <v>8</v>
      </c>
    </row>
    <row r="16" spans="1:9" ht="16.5" customHeight="1" thickBot="1" thickTop="1">
      <c r="A16" s="218">
        <v>9</v>
      </c>
      <c r="B16" s="235">
        <v>7</v>
      </c>
      <c r="C16" s="220" t="str">
        <f>IF(A16="","",VLOOKUP(A16,'１６男子Ｄ参加者'!$A$3:$B$19,2))</f>
        <v>萬福健太郎・春山亮太（ライジングサンHJC・宮崎西高）</v>
      </c>
      <c r="D16" s="6"/>
      <c r="E16" s="6"/>
      <c r="F16" s="6"/>
      <c r="H16" s="4"/>
      <c r="I16" s="63">
        <v>4</v>
      </c>
    </row>
    <row r="17" spans="1:8" ht="16.5" customHeight="1" thickTop="1">
      <c r="A17" s="218"/>
      <c r="B17" s="235"/>
      <c r="C17" s="220"/>
      <c r="D17" s="189"/>
      <c r="E17" s="185"/>
      <c r="F17" s="181"/>
      <c r="G17" s="36"/>
      <c r="H17" s="4"/>
    </row>
    <row r="18" spans="1:8" ht="16.5" customHeight="1" thickBot="1">
      <c r="A18" s="17"/>
      <c r="B18" s="77"/>
      <c r="C18" s="15"/>
      <c r="D18" s="12"/>
      <c r="E18" s="6"/>
      <c r="F18" s="6"/>
      <c r="G18" s="87">
        <v>6</v>
      </c>
      <c r="H18" s="4"/>
    </row>
    <row r="19" spans="1:8" ht="16.5" customHeight="1" thickBot="1" thickTop="1">
      <c r="A19" s="218">
        <v>1</v>
      </c>
      <c r="B19" s="235">
        <v>8</v>
      </c>
      <c r="C19" s="220" t="str">
        <f>IF(A19="","",VLOOKUP(A19,'１６男子Ｄ参加者'!$A$3:$B$19,2))</f>
        <v>倉岡裕樹・甲斐匠（小林Jr）</v>
      </c>
      <c r="D19" s="12"/>
      <c r="E19" s="6"/>
      <c r="F19" s="4"/>
      <c r="G19" s="92">
        <v>0</v>
      </c>
      <c r="H19" s="91"/>
    </row>
    <row r="20" spans="1:8" ht="16.5" customHeight="1" thickBot="1">
      <c r="A20" s="218"/>
      <c r="B20" s="235"/>
      <c r="C20" s="220"/>
      <c r="D20" s="11"/>
      <c r="E20" s="1"/>
      <c r="F20" s="192">
        <v>2</v>
      </c>
      <c r="G20" s="38"/>
      <c r="H20" s="91"/>
    </row>
    <row r="21" spans="1:8" ht="16.5" customHeight="1" thickBot="1" thickTop="1">
      <c r="A21" s="218">
        <v>12</v>
      </c>
      <c r="B21" s="235">
        <v>9</v>
      </c>
      <c r="C21" s="220" t="str">
        <f>IF(A21="","",VLOOKUP(A21,'１６男子Ｄ参加者'!$A$3:$B$19,2))</f>
        <v>坂本龍一郎・渡部理久（佐土原）</v>
      </c>
      <c r="D21" s="6"/>
      <c r="E21" s="6"/>
      <c r="F21" s="90">
        <v>6</v>
      </c>
      <c r="G21" s="6"/>
      <c r="H21" s="91"/>
    </row>
    <row r="22" spans="1:13" ht="16.5" customHeight="1" thickBot="1" thickTop="1">
      <c r="A22" s="218"/>
      <c r="B22" s="235"/>
      <c r="C22" s="220"/>
      <c r="D22" s="185"/>
      <c r="E22" s="185"/>
      <c r="F22" s="37"/>
      <c r="G22" s="6"/>
      <c r="H22" s="208">
        <v>9</v>
      </c>
      <c r="M22" s="22"/>
    </row>
    <row r="23" spans="1:9" ht="16.5" customHeight="1" thickBot="1" thickTop="1">
      <c r="A23" s="218">
        <v>2</v>
      </c>
      <c r="B23" s="235">
        <v>10</v>
      </c>
      <c r="C23" s="220" t="str">
        <f>IF(A23="","",VLOOKUP(A23,'１６男子Ｄ参加者'!$A$3:$B$19,2))</f>
        <v>井口拓海・新坂祐人（シーガイア）</v>
      </c>
      <c r="G23" s="4"/>
      <c r="H23" s="63" t="s">
        <v>145</v>
      </c>
      <c r="I23" s="6"/>
    </row>
    <row r="24" spans="1:8" ht="16.5" customHeight="1" thickBot="1" thickTop="1">
      <c r="A24" s="218"/>
      <c r="B24" s="235"/>
      <c r="C24" s="220"/>
      <c r="D24" s="185"/>
      <c r="E24" s="181"/>
      <c r="F24" s="61">
        <v>6</v>
      </c>
      <c r="G24" s="4"/>
      <c r="H24" s="60"/>
    </row>
    <row r="25" spans="1:8" ht="16.5" customHeight="1" thickBot="1" thickTop="1">
      <c r="A25" s="218">
        <v>6</v>
      </c>
      <c r="B25" s="235">
        <v>11</v>
      </c>
      <c r="C25" s="220" t="str">
        <f>IF(A25="","",VLOOKUP(A25,'１６男子Ｄ参加者'!$A$3:$B$19,2))</f>
        <v>橋口琢也・橋口文也（生目台中）</v>
      </c>
      <c r="D25" s="7"/>
      <c r="E25" s="7"/>
      <c r="F25" s="191">
        <v>2</v>
      </c>
      <c r="G25" s="4"/>
      <c r="H25" s="6"/>
    </row>
    <row r="26" spans="1:12" ht="16.5" customHeight="1" thickBot="1">
      <c r="A26" s="218"/>
      <c r="B26" s="235"/>
      <c r="C26" s="220"/>
      <c r="D26" s="6"/>
      <c r="E26" s="6"/>
      <c r="F26" s="4"/>
      <c r="G26" s="93">
        <v>0</v>
      </c>
      <c r="H26" s="6"/>
      <c r="K26" s="22"/>
      <c r="L26" s="22"/>
    </row>
    <row r="27" spans="1:12" ht="16.5" customHeight="1" thickTop="1">
      <c r="A27" s="17"/>
      <c r="B27" s="77"/>
      <c r="C27" s="15"/>
      <c r="D27" s="6"/>
      <c r="E27" s="6"/>
      <c r="F27" s="190"/>
      <c r="G27" s="94">
        <v>6</v>
      </c>
      <c r="H27" s="6"/>
      <c r="L27" s="22"/>
    </row>
    <row r="28" spans="1:12" ht="16.5" customHeight="1" thickBot="1">
      <c r="A28" s="218">
        <v>5</v>
      </c>
      <c r="B28" s="235">
        <v>12</v>
      </c>
      <c r="C28" s="220" t="str">
        <f>IF(A28="","",VLOOKUP(A28,'１６男子Ｄ参加者'!$A$3:$B$19,2))</f>
        <v>井口仁平・矢野雅己（シーガイア）</v>
      </c>
      <c r="D28" s="6"/>
      <c r="E28" s="6"/>
      <c r="F28" s="86"/>
      <c r="H28" s="6"/>
      <c r="L28" s="22"/>
    </row>
    <row r="29" spans="1:8" ht="16.5" customHeight="1" thickTop="1">
      <c r="A29" s="218"/>
      <c r="B29" s="235"/>
      <c r="C29" s="220"/>
      <c r="D29" s="185"/>
      <c r="E29" s="185"/>
      <c r="F29" s="185"/>
      <c r="G29" s="6"/>
      <c r="H29" s="6"/>
    </row>
    <row r="30" spans="2:8" ht="16.5" customHeight="1">
      <c r="B30" s="33"/>
      <c r="C30" s="17"/>
      <c r="D30" s="6"/>
      <c r="E30" s="6"/>
      <c r="F30" s="6"/>
      <c r="G30" s="6"/>
      <c r="H30" s="6"/>
    </row>
    <row r="31" spans="1:13" ht="16.5" customHeight="1">
      <c r="A31" s="17"/>
      <c r="B31" s="59"/>
      <c r="C31" s="236" t="s">
        <v>10</v>
      </c>
      <c r="D31" s="6"/>
      <c r="E31" s="6"/>
      <c r="G31" s="6"/>
      <c r="H31" s="222" t="s">
        <v>137</v>
      </c>
      <c r="I31" s="222">
        <v>11</v>
      </c>
      <c r="J31" s="221" t="str">
        <f>IF(I31="","",VLOOKUP(I31,'１６男子Ｄ参加者'!$A$3:$B$36,2))</f>
        <v>近藤雄亮・西村健汰（佐土原）</v>
      </c>
      <c r="K31" s="221"/>
      <c r="L31" s="221"/>
      <c r="M31" s="221"/>
    </row>
    <row r="32" spans="1:13" ht="16.5" customHeight="1">
      <c r="A32" s="17"/>
      <c r="B32" s="59"/>
      <c r="C32" s="236"/>
      <c r="D32" s="6"/>
      <c r="E32" s="6"/>
      <c r="G32" s="6"/>
      <c r="H32" s="222"/>
      <c r="I32" s="222"/>
      <c r="J32" s="221"/>
      <c r="K32" s="221"/>
      <c r="L32" s="221"/>
      <c r="M32" s="221"/>
    </row>
    <row r="33" spans="1:13" ht="16.5" customHeight="1" thickBot="1">
      <c r="A33" s="218"/>
      <c r="B33" s="225">
        <v>4</v>
      </c>
      <c r="C33" s="220" t="s">
        <v>122</v>
      </c>
      <c r="D33" s="57"/>
      <c r="E33" s="61"/>
      <c r="F33" s="61"/>
      <c r="G33" s="6"/>
      <c r="H33" s="222" t="s">
        <v>138</v>
      </c>
      <c r="I33" s="222">
        <v>9</v>
      </c>
      <c r="J33" s="221" t="str">
        <f>IF(I33="","",VLOOKUP(I33,'１６男子Ｄ参加者'!$A$3:$B$36,2))</f>
        <v>萬福健太郎・春山亮太（ライジングサンHJC・宮崎西高）</v>
      </c>
      <c r="K33" s="221"/>
      <c r="L33" s="221"/>
      <c r="M33" s="221"/>
    </row>
    <row r="34" spans="1:13" ht="16.5" customHeight="1" thickBot="1">
      <c r="A34" s="218"/>
      <c r="B34" s="225"/>
      <c r="C34" s="220"/>
      <c r="D34" s="12"/>
      <c r="E34" s="63">
        <v>4</v>
      </c>
      <c r="F34" s="61"/>
      <c r="G34" s="6"/>
      <c r="H34" s="222"/>
      <c r="I34" s="222"/>
      <c r="J34" s="221"/>
      <c r="K34" s="221"/>
      <c r="L34" s="221"/>
      <c r="M34" s="221"/>
    </row>
    <row r="35" spans="1:13" ht="16.5" customHeight="1" thickBot="1" thickTop="1">
      <c r="A35" s="218"/>
      <c r="B35" s="225">
        <v>5</v>
      </c>
      <c r="C35" s="220" t="s">
        <v>123</v>
      </c>
      <c r="D35" s="83"/>
      <c r="E35" s="90">
        <v>8</v>
      </c>
      <c r="F35" s="63"/>
      <c r="G35" s="6"/>
      <c r="H35" s="222" t="s">
        <v>139</v>
      </c>
      <c r="I35" s="222">
        <v>3</v>
      </c>
      <c r="J35" s="221" t="str">
        <f>IF(I35="","",VLOOKUP(I35,'１６男子Ｄ参加者'!$A$3:$B$36,2))</f>
        <v>永友淳・小林龍之輔（鵬翔高校・シーガイア）</v>
      </c>
      <c r="K35" s="221"/>
      <c r="L35" s="221"/>
      <c r="M35" s="221"/>
    </row>
    <row r="36" spans="1:13" ht="16.5" customHeight="1" thickBot="1" thickTop="1">
      <c r="A36" s="218"/>
      <c r="B36" s="225"/>
      <c r="C36" s="220"/>
      <c r="D36" s="189"/>
      <c r="E36" s="61"/>
      <c r="F36" s="63">
        <v>6</v>
      </c>
      <c r="G36" s="6"/>
      <c r="H36" s="222"/>
      <c r="I36" s="222"/>
      <c r="J36" s="221"/>
      <c r="K36" s="221"/>
      <c r="L36" s="221"/>
      <c r="M36" s="221"/>
    </row>
    <row r="37" spans="1:13" ht="16.5" customHeight="1" thickBot="1" thickTop="1">
      <c r="A37" s="218"/>
      <c r="B37" s="225">
        <v>6</v>
      </c>
      <c r="C37" s="220" t="s">
        <v>124</v>
      </c>
      <c r="D37" s="12"/>
      <c r="E37" s="207"/>
      <c r="F37" s="90">
        <v>8</v>
      </c>
      <c r="G37" s="6"/>
      <c r="H37" s="222" t="s">
        <v>140</v>
      </c>
      <c r="I37" s="222">
        <v>5</v>
      </c>
      <c r="J37" s="221" t="str">
        <f>IF(I37="","",VLOOKUP(I37,'１６男子Ｄ参加者'!$A$3:$B$36,2))</f>
        <v>井口仁平・矢野雅己（シーガイア）</v>
      </c>
      <c r="K37" s="221"/>
      <c r="L37" s="221"/>
      <c r="M37" s="221"/>
    </row>
    <row r="38" spans="1:13" ht="16.5" customHeight="1" thickBot="1" thickTop="1">
      <c r="A38" s="218"/>
      <c r="B38" s="225"/>
      <c r="C38" s="220"/>
      <c r="D38" s="82"/>
      <c r="E38" s="213">
        <v>8</v>
      </c>
      <c r="F38" s="62"/>
      <c r="G38" s="6"/>
      <c r="H38" s="222"/>
      <c r="I38" s="222"/>
      <c r="J38" s="221"/>
      <c r="K38" s="221"/>
      <c r="L38" s="221"/>
      <c r="M38" s="221"/>
    </row>
    <row r="39" spans="1:13" ht="16.5" customHeight="1" thickBot="1" thickTop="1">
      <c r="A39" s="218"/>
      <c r="B39" s="225">
        <v>7</v>
      </c>
      <c r="C39" s="220" t="s">
        <v>125</v>
      </c>
      <c r="D39" s="14"/>
      <c r="E39" s="63">
        <v>3</v>
      </c>
      <c r="F39" s="62"/>
      <c r="G39" s="6"/>
      <c r="H39" s="222" t="s">
        <v>141</v>
      </c>
      <c r="I39" s="222">
        <v>7</v>
      </c>
      <c r="J39" s="221" t="str">
        <f>IF(I39="","",VLOOKUP(I39,'１６男子Ｄ参加者'!$A$3:$B$36,2))</f>
        <v>山本草太・高橋翔（KTCJｒ）</v>
      </c>
      <c r="K39" s="221"/>
      <c r="L39" s="221"/>
      <c r="M39" s="221"/>
    </row>
    <row r="40" spans="1:13" ht="16.5" customHeight="1">
      <c r="A40" s="218"/>
      <c r="B40" s="225"/>
      <c r="C40" s="220"/>
      <c r="D40" s="6"/>
      <c r="E40" s="61"/>
      <c r="F40" s="62"/>
      <c r="G40" s="6"/>
      <c r="H40" s="222"/>
      <c r="I40" s="222"/>
      <c r="J40" s="221"/>
      <c r="K40" s="221"/>
      <c r="L40" s="221"/>
      <c r="M40" s="221"/>
    </row>
    <row r="41" spans="1:13" ht="16.5" customHeight="1">
      <c r="A41" s="17"/>
      <c r="B41" s="59"/>
      <c r="C41" s="236" t="s">
        <v>11</v>
      </c>
      <c r="D41" s="6"/>
      <c r="E41" s="61"/>
      <c r="F41" s="9"/>
      <c r="G41" s="6"/>
      <c r="H41" s="222" t="s">
        <v>142</v>
      </c>
      <c r="I41" s="222">
        <v>10</v>
      </c>
      <c r="J41" s="221" t="str">
        <f>IF(I41="","",VLOOKUP(I41,'１６男子Ｄ参加者'!$A$3:$B$36,2))</f>
        <v>東俊樹・吉弘幸平（日向学院）</v>
      </c>
      <c r="K41" s="221"/>
      <c r="L41" s="221"/>
      <c r="M41" s="221"/>
    </row>
    <row r="42" spans="1:13" ht="16.5" customHeight="1">
      <c r="A42" s="17"/>
      <c r="B42" s="59"/>
      <c r="C42" s="236"/>
      <c r="D42" s="6"/>
      <c r="E42" s="61"/>
      <c r="F42" s="9"/>
      <c r="G42" s="6"/>
      <c r="H42" s="222"/>
      <c r="I42" s="222"/>
      <c r="J42" s="221"/>
      <c r="K42" s="221"/>
      <c r="L42" s="221"/>
      <c r="M42" s="221"/>
    </row>
    <row r="43" spans="1:6" ht="16.5" customHeight="1" thickBot="1">
      <c r="A43" s="218"/>
      <c r="B43" s="225">
        <v>4</v>
      </c>
      <c r="C43" s="220" t="s">
        <v>122</v>
      </c>
      <c r="D43" s="12"/>
      <c r="E43" s="61"/>
      <c r="F43" s="9"/>
    </row>
    <row r="44" spans="1:6" ht="16.5" customHeight="1" thickBot="1" thickTop="1">
      <c r="A44" s="218"/>
      <c r="B44" s="225"/>
      <c r="C44" s="220"/>
      <c r="D44" s="82"/>
      <c r="E44" s="85">
        <v>8</v>
      </c>
      <c r="F44" s="9"/>
    </row>
    <row r="45" spans="1:6" ht="16.5" customHeight="1" thickBot="1" thickTop="1">
      <c r="A45" s="218"/>
      <c r="B45" s="225">
        <v>5</v>
      </c>
      <c r="C45" s="220" t="s">
        <v>125</v>
      </c>
      <c r="D45" s="57"/>
      <c r="E45" s="63">
        <v>2</v>
      </c>
      <c r="F45" s="9"/>
    </row>
    <row r="46" spans="1:6" ht="16.5" customHeight="1">
      <c r="A46" s="218"/>
      <c r="B46" s="225"/>
      <c r="C46" s="220"/>
      <c r="D46" s="12"/>
      <c r="E46" s="61"/>
      <c r="F46" s="9"/>
    </row>
    <row r="47" spans="2:6" ht="16.5" customHeight="1">
      <c r="B47" s="58"/>
      <c r="E47" s="9"/>
      <c r="F47" s="9"/>
    </row>
    <row r="48" spans="1:6" ht="16.5" customHeight="1">
      <c r="A48" s="17"/>
      <c r="B48" s="59"/>
      <c r="C48" s="236" t="s">
        <v>12</v>
      </c>
      <c r="D48" s="6"/>
      <c r="E48" s="61"/>
      <c r="F48" s="9"/>
    </row>
    <row r="49" spans="1:6" ht="16.5" customHeight="1">
      <c r="A49" s="17"/>
      <c r="B49" s="59"/>
      <c r="C49" s="236"/>
      <c r="D49" s="6"/>
      <c r="E49" s="61"/>
      <c r="F49" s="9"/>
    </row>
    <row r="50" spans="1:6" ht="16.5" customHeight="1" thickBot="1">
      <c r="A50" s="218"/>
      <c r="B50" s="225">
        <v>4</v>
      </c>
      <c r="C50" s="237" t="s">
        <v>146</v>
      </c>
      <c r="D50" s="12"/>
      <c r="E50" s="61"/>
      <c r="F50" s="9"/>
    </row>
    <row r="51" spans="1:6" ht="16.5" customHeight="1" thickBot="1" thickTop="1">
      <c r="A51" s="218"/>
      <c r="B51" s="225"/>
      <c r="C51" s="237"/>
      <c r="D51" s="82"/>
      <c r="E51" s="85">
        <v>8</v>
      </c>
      <c r="F51" s="9"/>
    </row>
    <row r="52" spans="1:6" ht="16.5" customHeight="1" thickBot="1" thickTop="1">
      <c r="A52" s="218"/>
      <c r="B52" s="225">
        <v>5</v>
      </c>
      <c r="C52" s="220" t="s">
        <v>147</v>
      </c>
      <c r="D52" s="14"/>
      <c r="E52" s="63">
        <v>5</v>
      </c>
      <c r="F52" s="9"/>
    </row>
    <row r="53" spans="1:6" ht="16.5" customHeight="1">
      <c r="A53" s="218"/>
      <c r="B53" s="225"/>
      <c r="C53" s="220"/>
      <c r="D53" s="11"/>
      <c r="E53" s="61"/>
      <c r="F53" s="9"/>
    </row>
    <row r="54" spans="1:6" ht="16.5" customHeight="1">
      <c r="A54" s="6"/>
      <c r="E54" s="9"/>
      <c r="F54" s="9"/>
    </row>
    <row r="57" ht="17.25">
      <c r="F57" s="22"/>
    </row>
  </sheetData>
  <sheetProtection/>
  <mergeCells count="82">
    <mergeCell ref="A1:H1"/>
    <mergeCell ref="A7:A8"/>
    <mergeCell ref="A11:A12"/>
    <mergeCell ref="B5:B6"/>
    <mergeCell ref="B7:B8"/>
    <mergeCell ref="A2:A3"/>
    <mergeCell ref="C2:C3"/>
    <mergeCell ref="A9:A10"/>
    <mergeCell ref="A5:A6"/>
    <mergeCell ref="C28:C29"/>
    <mergeCell ref="C21:C22"/>
    <mergeCell ref="C11:C12"/>
    <mergeCell ref="B21:B22"/>
    <mergeCell ref="C14:C15"/>
    <mergeCell ref="C25:C26"/>
    <mergeCell ref="C23:C24"/>
    <mergeCell ref="C16:C17"/>
    <mergeCell ref="B2:B3"/>
    <mergeCell ref="B16:B17"/>
    <mergeCell ref="B11:B12"/>
    <mergeCell ref="C5:C6"/>
    <mergeCell ref="C7:C8"/>
    <mergeCell ref="B9:B10"/>
    <mergeCell ref="C9:C10"/>
    <mergeCell ref="A14:A15"/>
    <mergeCell ref="B28:B29"/>
    <mergeCell ref="B23:B24"/>
    <mergeCell ref="A28:A29"/>
    <mergeCell ref="A16:A17"/>
    <mergeCell ref="B25:B26"/>
    <mergeCell ref="B14:B15"/>
    <mergeCell ref="A23:A24"/>
    <mergeCell ref="A21:A22"/>
    <mergeCell ref="A25:A26"/>
    <mergeCell ref="A45:A46"/>
    <mergeCell ref="B45:B46"/>
    <mergeCell ref="C45:C46"/>
    <mergeCell ref="B50:B51"/>
    <mergeCell ref="C37:C38"/>
    <mergeCell ref="A39:A40"/>
    <mergeCell ref="B39:B40"/>
    <mergeCell ref="C39:C40"/>
    <mergeCell ref="B37:B38"/>
    <mergeCell ref="A37:A38"/>
    <mergeCell ref="C50:C51"/>
    <mergeCell ref="C48:C49"/>
    <mergeCell ref="A50:A51"/>
    <mergeCell ref="C31:C32"/>
    <mergeCell ref="A33:A34"/>
    <mergeCell ref="B33:B34"/>
    <mergeCell ref="C33:C34"/>
    <mergeCell ref="A35:A36"/>
    <mergeCell ref="B35:B36"/>
    <mergeCell ref="C35:C36"/>
    <mergeCell ref="A19:A20"/>
    <mergeCell ref="B19:B20"/>
    <mergeCell ref="C19:C20"/>
    <mergeCell ref="A52:A53"/>
    <mergeCell ref="B52:B53"/>
    <mergeCell ref="C52:C53"/>
    <mergeCell ref="C41:C42"/>
    <mergeCell ref="A43:A44"/>
    <mergeCell ref="B43:B44"/>
    <mergeCell ref="C43:C44"/>
    <mergeCell ref="H31:H32"/>
    <mergeCell ref="I31:I32"/>
    <mergeCell ref="J31:M32"/>
    <mergeCell ref="H33:H34"/>
    <mergeCell ref="I33:I34"/>
    <mergeCell ref="J33:M34"/>
    <mergeCell ref="H35:H36"/>
    <mergeCell ref="I35:I36"/>
    <mergeCell ref="J35:M36"/>
    <mergeCell ref="H37:H38"/>
    <mergeCell ref="I37:I38"/>
    <mergeCell ref="J37:M38"/>
    <mergeCell ref="H39:H40"/>
    <mergeCell ref="I39:I40"/>
    <mergeCell ref="J39:M40"/>
    <mergeCell ref="H41:H42"/>
    <mergeCell ref="I41:I42"/>
    <mergeCell ref="J41:M42"/>
  </mergeCells>
  <printOptions/>
  <pageMargins left="0.33" right="0.2755905511811024" top="0.984251968503937" bottom="0.984251968503937" header="0.5118110236220472" footer="0.5118110236220472"/>
  <pageSetup horizontalDpi="300" verticalDpi="300" orientation="portrait" paperSize="9" scale="7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29"/>
  <sheetViews>
    <sheetView zoomScalePageLayoutView="0" workbookViewId="0" topLeftCell="A19">
      <selection activeCell="B32" sqref="B32:B33"/>
    </sheetView>
  </sheetViews>
  <sheetFormatPr defaultColWidth="9.00390625" defaultRowHeight="13.5"/>
  <cols>
    <col min="1" max="1" width="3.75390625" style="22" customWidth="1"/>
    <col min="2" max="2" width="39.625" style="0" customWidth="1"/>
    <col min="3" max="3" width="9.875" style="0" customWidth="1"/>
  </cols>
  <sheetData>
    <row r="1" spans="2:9" ht="17.25">
      <c r="B1" s="24" t="s">
        <v>5</v>
      </c>
      <c r="C1" s="24"/>
      <c r="D1" s="24"/>
      <c r="E1" s="24"/>
      <c r="F1" s="24"/>
      <c r="G1" s="24"/>
      <c r="H1" s="24"/>
      <c r="I1" s="24"/>
    </row>
    <row r="2" spans="1:3" ht="19.5" customHeight="1">
      <c r="A2" s="25" t="s">
        <v>4</v>
      </c>
      <c r="B2" s="26"/>
      <c r="C2" s="25" t="s">
        <v>0</v>
      </c>
    </row>
    <row r="3" spans="1:3" ht="19.5" customHeight="1">
      <c r="A3" s="25">
        <v>1</v>
      </c>
      <c r="B3" s="20" t="s">
        <v>17</v>
      </c>
      <c r="C3" s="23"/>
    </row>
    <row r="4" spans="1:3" ht="19.5" customHeight="1">
      <c r="A4" s="25">
        <v>2</v>
      </c>
      <c r="B4" s="21" t="s">
        <v>18</v>
      </c>
      <c r="C4" s="23"/>
    </row>
    <row r="5" spans="1:3" ht="19.5" customHeight="1">
      <c r="A5" s="25">
        <v>3</v>
      </c>
      <c r="B5" s="21" t="s">
        <v>19</v>
      </c>
      <c r="C5" s="23"/>
    </row>
    <row r="6" spans="1:3" ht="19.5" customHeight="1">
      <c r="A6" s="25">
        <v>4</v>
      </c>
      <c r="B6" s="21" t="s">
        <v>20</v>
      </c>
      <c r="C6" s="23"/>
    </row>
    <row r="7" spans="1:3" ht="19.5" customHeight="1">
      <c r="A7" s="25">
        <v>5</v>
      </c>
      <c r="B7" s="21" t="s">
        <v>34</v>
      </c>
      <c r="C7" s="23"/>
    </row>
    <row r="8" spans="1:3" ht="19.5" customHeight="1">
      <c r="A8" s="25">
        <v>6</v>
      </c>
      <c r="B8" s="21" t="s">
        <v>51</v>
      </c>
      <c r="C8" s="23"/>
    </row>
    <row r="9" spans="1:3" ht="19.5" customHeight="1">
      <c r="A9" s="25">
        <v>7</v>
      </c>
      <c r="B9" s="21" t="s">
        <v>60</v>
      </c>
      <c r="C9" s="23"/>
    </row>
    <row r="10" spans="1:3" ht="19.5" customHeight="1">
      <c r="A10" s="25">
        <v>8</v>
      </c>
      <c r="B10" s="21" t="s">
        <v>69</v>
      </c>
      <c r="C10" s="23"/>
    </row>
    <row r="11" spans="1:3" ht="19.5" customHeight="1">
      <c r="A11" s="25">
        <v>9</v>
      </c>
      <c r="B11" s="21" t="s">
        <v>77</v>
      </c>
      <c r="C11" s="23"/>
    </row>
    <row r="12" spans="1:3" ht="19.5" customHeight="1">
      <c r="A12" s="25">
        <v>10</v>
      </c>
      <c r="B12" s="21" t="s">
        <v>78</v>
      </c>
      <c r="C12" s="23"/>
    </row>
    <row r="13" spans="1:3" ht="19.5" customHeight="1">
      <c r="A13" s="25">
        <v>11</v>
      </c>
      <c r="B13" s="21" t="s">
        <v>79</v>
      </c>
      <c r="C13" s="23"/>
    </row>
    <row r="14" spans="1:3" ht="19.5" customHeight="1">
      <c r="A14" s="25">
        <v>12</v>
      </c>
      <c r="B14" s="21" t="s">
        <v>80</v>
      </c>
      <c r="C14" s="23"/>
    </row>
    <row r="15" spans="1:3" ht="19.5" customHeight="1">
      <c r="A15" s="25">
        <v>13</v>
      </c>
      <c r="B15" s="21" t="s">
        <v>83</v>
      </c>
      <c r="C15" s="23"/>
    </row>
    <row r="16" spans="1:3" ht="19.5" customHeight="1">
      <c r="A16" s="25">
        <v>14</v>
      </c>
      <c r="B16" s="21" t="s">
        <v>84</v>
      </c>
      <c r="C16" s="23"/>
    </row>
    <row r="17" spans="1:3" ht="19.5" customHeight="1">
      <c r="A17" s="25">
        <v>15</v>
      </c>
      <c r="B17" s="21" t="s">
        <v>90</v>
      </c>
      <c r="C17" s="23"/>
    </row>
    <row r="18" spans="1:3" ht="19.5" customHeight="1">
      <c r="A18" s="25">
        <v>16</v>
      </c>
      <c r="B18" s="21" t="s">
        <v>98</v>
      </c>
      <c r="C18" s="23"/>
    </row>
    <row r="19" spans="1:3" ht="19.5" customHeight="1">
      <c r="A19" s="25">
        <v>17</v>
      </c>
      <c r="B19" s="21" t="s">
        <v>99</v>
      </c>
      <c r="C19" s="23"/>
    </row>
    <row r="20" spans="1:3" ht="19.5" customHeight="1">
      <c r="A20" s="25">
        <v>18</v>
      </c>
      <c r="B20" s="21"/>
      <c r="C20" s="23"/>
    </row>
    <row r="21" spans="1:3" ht="19.5" customHeight="1">
      <c r="A21" s="25">
        <v>19</v>
      </c>
      <c r="B21" s="21"/>
      <c r="C21" s="23"/>
    </row>
    <row r="22" spans="1:3" ht="19.5" customHeight="1">
      <c r="A22" s="25">
        <v>20</v>
      </c>
      <c r="B22" s="21"/>
      <c r="C22" s="23"/>
    </row>
    <row r="23" spans="1:3" ht="19.5" customHeight="1">
      <c r="A23" s="25">
        <v>21</v>
      </c>
      <c r="B23" s="21"/>
      <c r="C23" s="23"/>
    </row>
    <row r="24" spans="1:3" ht="19.5" customHeight="1">
      <c r="A24" s="25">
        <v>22</v>
      </c>
      <c r="B24" s="21"/>
      <c r="C24" s="23"/>
    </row>
    <row r="25" spans="1:3" ht="19.5" customHeight="1">
      <c r="A25" s="25">
        <v>23</v>
      </c>
      <c r="B25" s="21"/>
      <c r="C25" s="23"/>
    </row>
    <row r="26" spans="1:3" ht="19.5" customHeight="1">
      <c r="A26" s="25">
        <v>24</v>
      </c>
      <c r="B26" s="21"/>
      <c r="C26" s="23"/>
    </row>
    <row r="27" spans="1:3" ht="19.5" customHeight="1">
      <c r="A27" s="25">
        <v>25</v>
      </c>
      <c r="B27" s="27"/>
      <c r="C27" s="23"/>
    </row>
    <row r="28" spans="1:3" ht="19.5" customHeight="1">
      <c r="A28" s="25">
        <v>26</v>
      </c>
      <c r="B28" s="28"/>
      <c r="C28" s="23"/>
    </row>
    <row r="29" spans="1:3" ht="19.5" customHeight="1">
      <c r="A29" s="25">
        <v>27</v>
      </c>
      <c r="B29" s="28"/>
      <c r="C29" s="23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0"/>
  <sheetViews>
    <sheetView tabSelected="1" view="pageBreakPreview" zoomScale="60" zoomScaleNormal="80" zoomScalePageLayoutView="0" workbookViewId="0" topLeftCell="B7">
      <selection activeCell="P14" sqref="P14"/>
    </sheetView>
  </sheetViews>
  <sheetFormatPr defaultColWidth="9.00390625" defaultRowHeight="13.5"/>
  <cols>
    <col min="1" max="1" width="4.00390625" style="0" hidden="1" customWidth="1"/>
    <col min="2" max="2" width="6.50390625" style="35" customWidth="1"/>
    <col min="3" max="3" width="34.25390625" style="0" customWidth="1"/>
    <col min="4" max="5" width="7.625" style="0" customWidth="1"/>
    <col min="6" max="6" width="7.625" style="6" customWidth="1"/>
    <col min="7" max="10" width="7.625" style="0" customWidth="1"/>
    <col min="13" max="13" width="8.625" style="0" customWidth="1"/>
  </cols>
  <sheetData>
    <row r="1" spans="1:9" ht="32.25" customHeight="1">
      <c r="A1" s="229" t="s">
        <v>9</v>
      </c>
      <c r="B1" s="229"/>
      <c r="C1" s="229"/>
      <c r="D1" s="229"/>
      <c r="E1" s="229"/>
      <c r="F1" s="229"/>
      <c r="G1" s="229"/>
      <c r="H1" s="229"/>
      <c r="I1" s="229"/>
    </row>
    <row r="2" spans="1:7" ht="12.75" customHeight="1" thickBot="1">
      <c r="A2" s="219">
        <v>9</v>
      </c>
      <c r="B2" s="238">
        <v>1</v>
      </c>
      <c r="C2" s="220" t="str">
        <f>IF(A2="","",VLOOKUP(A2,'１８男子Ｄ参加者'!$A$3:$B$19,2))</f>
        <v>永田和大・重山裕紀（佐土原）</v>
      </c>
      <c r="D2" s="55"/>
      <c r="E2" s="55"/>
      <c r="G2" s="6"/>
    </row>
    <row r="3" spans="1:7" ht="12.75" customHeight="1" thickTop="1">
      <c r="A3" s="219"/>
      <c r="B3" s="238"/>
      <c r="C3" s="220"/>
      <c r="D3" s="180"/>
      <c r="E3" s="180"/>
      <c r="F3" s="181"/>
      <c r="G3" s="6"/>
    </row>
    <row r="4" spans="1:7" ht="12.75" customHeight="1" thickBot="1">
      <c r="A4" s="219"/>
      <c r="B4" s="238"/>
      <c r="C4" s="220"/>
      <c r="D4" s="55"/>
      <c r="E4" s="55"/>
      <c r="F4" s="37"/>
      <c r="G4" s="85">
        <v>6</v>
      </c>
    </row>
    <row r="5" spans="1:8" ht="12.75" customHeight="1" thickBot="1" thickTop="1">
      <c r="A5" s="219">
        <v>17</v>
      </c>
      <c r="B5" s="238">
        <v>2</v>
      </c>
      <c r="C5" s="220" t="str">
        <f>IF(A5="","",VLOOKUP(A5,'１８男子Ｄ参加者'!$A$3:$B$19,2))</f>
        <v>野元大輔・荒武祐也（宮崎日大）</v>
      </c>
      <c r="D5" s="55"/>
      <c r="E5" s="55"/>
      <c r="F5" s="72"/>
      <c r="G5" s="63">
        <v>3</v>
      </c>
      <c r="H5" s="89"/>
    </row>
    <row r="6" spans="1:8" ht="12.75" customHeight="1" thickBot="1" thickTop="1">
      <c r="A6" s="219"/>
      <c r="B6" s="238"/>
      <c r="C6" s="220"/>
      <c r="D6" s="180"/>
      <c r="E6" s="182"/>
      <c r="F6" s="178">
        <v>7</v>
      </c>
      <c r="G6" s="60"/>
      <c r="H6" s="89"/>
    </row>
    <row r="7" spans="1:9" ht="12.75" customHeight="1" thickBot="1" thickTop="1">
      <c r="A7" s="219">
        <v>6</v>
      </c>
      <c r="B7" s="238">
        <v>3</v>
      </c>
      <c r="C7" s="220" t="str">
        <f>IF(A7="","",VLOOKUP(A7,'１８男子Ｄ参加者'!$A$3:$B$19,2))</f>
        <v>水脇涼・池田晃紀（日章学園）</v>
      </c>
      <c r="D7" s="7"/>
      <c r="E7" s="7"/>
      <c r="F7" s="183">
        <v>5</v>
      </c>
      <c r="G7" s="6"/>
      <c r="H7" s="87">
        <v>6</v>
      </c>
      <c r="I7" s="22"/>
    </row>
    <row r="8" spans="1:9" ht="12.75" customHeight="1">
      <c r="A8" s="219"/>
      <c r="B8" s="238"/>
      <c r="C8" s="220"/>
      <c r="G8" s="4"/>
      <c r="H8" s="63">
        <v>0</v>
      </c>
      <c r="I8" s="89"/>
    </row>
    <row r="9" spans="1:9" ht="12.75" customHeight="1" thickBot="1">
      <c r="A9" s="219">
        <v>13</v>
      </c>
      <c r="B9" s="238">
        <v>4</v>
      </c>
      <c r="C9" s="220" t="str">
        <f>IF(A9="","",VLOOKUP(A9,'１８男子Ｄ参加者'!$A$3:$B$19,2))</f>
        <v>松下風太・春山悠太（宮崎西）</v>
      </c>
      <c r="D9" s="7"/>
      <c r="G9" s="4"/>
      <c r="H9" s="60"/>
      <c r="I9" s="89"/>
    </row>
    <row r="10" spans="1:9" ht="12.75" customHeight="1" thickBot="1">
      <c r="A10" s="219"/>
      <c r="B10" s="238"/>
      <c r="C10" s="220"/>
      <c r="D10" s="3"/>
      <c r="E10" s="1"/>
      <c r="F10" s="63">
        <v>3</v>
      </c>
      <c r="G10" s="74"/>
      <c r="H10" s="6"/>
      <c r="I10" s="89"/>
    </row>
    <row r="11" spans="1:9" ht="12.75" customHeight="1" thickBot="1" thickTop="1">
      <c r="A11" s="218">
        <v>1</v>
      </c>
      <c r="B11" s="238">
        <v>5</v>
      </c>
      <c r="C11" s="220" t="str">
        <f>IF(A11="","",VLOOKUP(A11,'１８男子Ｄ参加者'!$A$3:$B$19,2))</f>
        <v>廣瀬展樹・長友盛志郎（宮崎工業）</v>
      </c>
      <c r="D11" s="84"/>
      <c r="E11" s="86"/>
      <c r="F11" s="184">
        <v>6</v>
      </c>
      <c r="G11" s="185"/>
      <c r="H11" s="6"/>
      <c r="I11" s="89"/>
    </row>
    <row r="12" spans="1:9" ht="12.75" customHeight="1" thickBot="1" thickTop="1">
      <c r="A12" s="218"/>
      <c r="B12" s="238"/>
      <c r="C12" s="220"/>
      <c r="G12" s="6"/>
      <c r="H12" s="6"/>
      <c r="I12" s="87">
        <v>8</v>
      </c>
    </row>
    <row r="13" spans="1:9" ht="12.75" customHeight="1" thickBot="1" thickTop="1">
      <c r="A13" s="218">
        <v>5</v>
      </c>
      <c r="B13" s="238">
        <v>6</v>
      </c>
      <c r="C13" s="220" t="str">
        <f>IF(A13="","",VLOOKUP(A13,'１８男子Ｄ参加者'!$A$3:$B$19,2))</f>
        <v>西ノ村尚也・矢野竜太郎（飯野）</v>
      </c>
      <c r="D13" s="6"/>
      <c r="E13" s="6"/>
      <c r="G13" s="6"/>
      <c r="H13" s="4"/>
      <c r="I13" s="69">
        <v>4</v>
      </c>
    </row>
    <row r="14" spans="1:9" ht="12.75" customHeight="1" thickBot="1" thickTop="1">
      <c r="A14" s="218"/>
      <c r="B14" s="238"/>
      <c r="C14" s="220"/>
      <c r="D14" s="185"/>
      <c r="E14" s="181"/>
      <c r="F14" s="85">
        <v>6</v>
      </c>
      <c r="G14" s="186"/>
      <c r="H14" s="4"/>
      <c r="I14" s="4"/>
    </row>
    <row r="15" spans="1:9" ht="12.75" customHeight="1" thickBot="1" thickTop="1">
      <c r="A15" s="218">
        <v>8</v>
      </c>
      <c r="B15" s="238">
        <v>7</v>
      </c>
      <c r="C15" s="220" t="str">
        <f>IF(A15="","",VLOOKUP(A15,'１８男子Ｄ参加者'!$A$3:$B$19,2))</f>
        <v>南里健太・奥野紘章（宮崎大宮）</v>
      </c>
      <c r="D15" s="7"/>
      <c r="E15" s="2"/>
      <c r="F15" s="179">
        <v>2</v>
      </c>
      <c r="G15" s="4"/>
      <c r="H15" s="4"/>
      <c r="I15" s="4"/>
    </row>
    <row r="16" spans="1:9" ht="12.75" customHeight="1" thickBot="1">
      <c r="A16" s="219"/>
      <c r="B16" s="238"/>
      <c r="C16" s="220"/>
      <c r="D16" s="3"/>
      <c r="G16" s="4"/>
      <c r="H16" s="93">
        <v>2</v>
      </c>
      <c r="I16" s="4"/>
    </row>
    <row r="17" spans="1:9" ht="12.75" customHeight="1" thickBot="1" thickTop="1">
      <c r="A17" s="218">
        <v>3</v>
      </c>
      <c r="B17" s="238">
        <v>8</v>
      </c>
      <c r="C17" s="220" t="str">
        <f>IF(A17="","",VLOOKUP(A17,'１８男子Ｄ参加者'!$A$3:$B$19,2))</f>
        <v>黒木大地・伊藤誠一朗（宮崎工業）</v>
      </c>
      <c r="D17" s="7"/>
      <c r="G17" s="6"/>
      <c r="H17" s="90">
        <v>6</v>
      </c>
      <c r="I17" s="4"/>
    </row>
    <row r="18" spans="1:9" ht="12.75" customHeight="1" thickBot="1">
      <c r="A18" s="219"/>
      <c r="B18" s="238"/>
      <c r="C18" s="220"/>
      <c r="D18" s="3"/>
      <c r="E18" s="1"/>
      <c r="F18" s="63">
        <v>3</v>
      </c>
      <c r="G18" s="37"/>
      <c r="H18" s="89"/>
      <c r="I18" s="4"/>
    </row>
    <row r="19" spans="1:9" ht="12.75" customHeight="1" thickBot="1" thickTop="1">
      <c r="A19" s="218">
        <v>11</v>
      </c>
      <c r="B19" s="238">
        <v>9</v>
      </c>
      <c r="C19" s="220" t="str">
        <f>IF(A19="","",VLOOKUP(A19,'１８男子Ｄ参加者'!$A$3:$B$19,2))</f>
        <v>猪野翔太・高橋翼（佐土原）</v>
      </c>
      <c r="D19" s="84"/>
      <c r="E19" s="86"/>
      <c r="F19" s="184">
        <v>6</v>
      </c>
      <c r="G19" s="185"/>
      <c r="H19" s="6"/>
      <c r="I19" s="4"/>
    </row>
    <row r="20" spans="1:10" ht="12.75" customHeight="1" thickBot="1" thickTop="1">
      <c r="A20" s="218"/>
      <c r="B20" s="238"/>
      <c r="C20" s="220"/>
      <c r="G20" s="6"/>
      <c r="H20" s="6"/>
      <c r="I20" s="4"/>
      <c r="J20" s="92">
        <v>7</v>
      </c>
    </row>
    <row r="21" spans="1:10" ht="12.75" customHeight="1" thickBot="1" thickTop="1">
      <c r="A21" s="218">
        <v>10</v>
      </c>
      <c r="B21" s="238">
        <v>10</v>
      </c>
      <c r="C21" s="220" t="str">
        <f>IF(A21="","",VLOOKUP(A21,'１８男子Ｄ参加者'!$A$3:$B$19,2))</f>
        <v>川俣俊太郎・西村量喜（佐土原）</v>
      </c>
      <c r="D21" s="6"/>
      <c r="E21" s="6"/>
      <c r="G21" s="6"/>
      <c r="H21" s="6"/>
      <c r="I21" s="190"/>
      <c r="J21" s="90">
        <v>9</v>
      </c>
    </row>
    <row r="22" spans="1:9" ht="12.75" customHeight="1" thickBot="1" thickTop="1">
      <c r="A22" s="218"/>
      <c r="B22" s="238"/>
      <c r="C22" s="220"/>
      <c r="D22" s="185"/>
      <c r="E22" s="181"/>
      <c r="F22" s="85">
        <v>6</v>
      </c>
      <c r="G22" s="186"/>
      <c r="H22" s="6"/>
      <c r="I22" s="190"/>
    </row>
    <row r="23" spans="1:9" ht="12.75" customHeight="1" thickBot="1" thickTop="1">
      <c r="A23" s="218">
        <v>14</v>
      </c>
      <c r="B23" s="238">
        <v>11</v>
      </c>
      <c r="C23" s="220" t="str">
        <f>IF(A23="","",VLOOKUP(A23,'１８男子Ｄ参加者'!$A$3:$B$19,2))</f>
        <v>福添新太郎・井上裕亮（宮崎西）</v>
      </c>
      <c r="D23" s="7"/>
      <c r="E23" s="2"/>
      <c r="F23" s="61">
        <v>1</v>
      </c>
      <c r="G23" s="6"/>
      <c r="H23" s="89"/>
      <c r="I23" s="190"/>
    </row>
    <row r="24" spans="1:9" ht="12.75" customHeight="1" thickBot="1">
      <c r="A24" s="219"/>
      <c r="B24" s="238"/>
      <c r="C24" s="220"/>
      <c r="D24" s="3"/>
      <c r="G24" s="6"/>
      <c r="H24" s="87">
        <v>6</v>
      </c>
      <c r="I24" s="190"/>
    </row>
    <row r="25" spans="1:9" ht="12.75" customHeight="1" thickBot="1" thickTop="1">
      <c r="A25" s="218">
        <v>2</v>
      </c>
      <c r="B25" s="238">
        <v>12</v>
      </c>
      <c r="C25" s="220" t="str">
        <f>IF(A25="","",VLOOKUP(A25,'１８男子Ｄ参加者'!$A$3:$B$19,2))</f>
        <v>手島佑輔・川俣仁（宮崎工業）</v>
      </c>
      <c r="D25" s="6"/>
      <c r="E25" s="6"/>
      <c r="G25" s="4"/>
      <c r="H25" s="70">
        <v>3</v>
      </c>
      <c r="I25" s="190"/>
    </row>
    <row r="26" spans="1:9" ht="12.75" customHeight="1" thickBot="1" thickTop="1">
      <c r="A26" s="219"/>
      <c r="B26" s="238"/>
      <c r="C26" s="220"/>
      <c r="D26" s="185"/>
      <c r="E26" s="181"/>
      <c r="F26" s="85">
        <v>6</v>
      </c>
      <c r="G26" s="187"/>
      <c r="H26" s="4"/>
      <c r="I26" s="190"/>
    </row>
    <row r="27" spans="1:9" ht="12.75" customHeight="1" thickBot="1" thickTop="1">
      <c r="A27" s="218">
        <v>15</v>
      </c>
      <c r="B27" s="238">
        <v>13</v>
      </c>
      <c r="C27" s="220" t="str">
        <f>IF(A27="","",VLOOKUP(A27,'１８男子Ｄ参加者'!$A$3:$B$19,2))</f>
        <v>陣内優・麻生健太（日向学院）</v>
      </c>
      <c r="D27" s="7"/>
      <c r="E27" s="7"/>
      <c r="F27" s="63">
        <v>4</v>
      </c>
      <c r="G27" s="6"/>
      <c r="H27" s="4"/>
      <c r="I27" s="190"/>
    </row>
    <row r="28" spans="1:9" ht="12.75" customHeight="1" thickBot="1">
      <c r="A28" s="218"/>
      <c r="B28" s="238"/>
      <c r="C28" s="220"/>
      <c r="G28" s="6"/>
      <c r="H28" s="4"/>
      <c r="I28" s="217">
        <v>6</v>
      </c>
    </row>
    <row r="29" spans="1:9" ht="12.75" customHeight="1" thickBot="1" thickTop="1">
      <c r="A29" s="218">
        <v>7</v>
      </c>
      <c r="B29" s="238">
        <v>14</v>
      </c>
      <c r="C29" s="220" t="str">
        <f>IF(A29="","",VLOOKUP(A29,'１８男子Ｄ参加者'!$A$3:$B$19,2))</f>
        <v>柏木涼吾・原口功嗣（都城泉ヶ丘）</v>
      </c>
      <c r="G29" s="6"/>
      <c r="H29" s="190"/>
      <c r="I29" s="90">
        <v>8</v>
      </c>
    </row>
    <row r="30" spans="1:9" ht="12.75" customHeight="1" thickBot="1">
      <c r="A30" s="218"/>
      <c r="B30" s="238"/>
      <c r="C30" s="220"/>
      <c r="D30" s="3"/>
      <c r="E30" s="1"/>
      <c r="F30" s="63">
        <v>0</v>
      </c>
      <c r="G30" s="37"/>
      <c r="H30" s="190"/>
      <c r="I30" s="6"/>
    </row>
    <row r="31" spans="1:9" ht="12.75" customHeight="1" thickBot="1" thickTop="1">
      <c r="A31" s="218">
        <v>12</v>
      </c>
      <c r="B31" s="238">
        <v>15</v>
      </c>
      <c r="C31" s="220" t="str">
        <f>IF(A31="","",VLOOKUP(A31,'１８男子Ｄ参加者'!$A$3:$B$19,2))</f>
        <v>樫村貴也・山内僚（佐土原）</v>
      </c>
      <c r="D31" s="6"/>
      <c r="E31" s="6"/>
      <c r="F31" s="184">
        <v>6</v>
      </c>
      <c r="G31" s="188"/>
      <c r="H31" s="190"/>
      <c r="I31" s="6"/>
    </row>
    <row r="32" spans="1:9" ht="12.75" customHeight="1" thickBot="1" thickTop="1">
      <c r="A32" s="219"/>
      <c r="B32" s="238"/>
      <c r="C32" s="220"/>
      <c r="D32" s="185"/>
      <c r="E32" s="185"/>
      <c r="G32" s="4"/>
      <c r="H32" s="211">
        <v>0</v>
      </c>
      <c r="I32" s="6"/>
    </row>
    <row r="33" spans="1:8" ht="12.75" customHeight="1" thickBot="1" thickTop="1">
      <c r="A33" s="218">
        <v>4</v>
      </c>
      <c r="B33" s="238">
        <v>16</v>
      </c>
      <c r="C33" s="220" t="str">
        <f>IF(A33="","",VLOOKUP(A33,'１８男子Ｄ参加者'!$A$3:$B$19,2))</f>
        <v>室野優太・榮福啓貴（宮崎工業）</v>
      </c>
      <c r="D33" s="34"/>
      <c r="G33" s="6"/>
      <c r="H33" s="90">
        <v>6</v>
      </c>
    </row>
    <row r="34" spans="1:8" ht="12.75" customHeight="1" thickBot="1">
      <c r="A34" s="219"/>
      <c r="B34" s="238"/>
      <c r="C34" s="220"/>
      <c r="D34" s="6"/>
      <c r="E34" s="1"/>
      <c r="F34" s="63">
        <v>0</v>
      </c>
      <c r="G34" s="37"/>
      <c r="H34" s="89"/>
    </row>
    <row r="35" spans="1:7" ht="12.75" customHeight="1" thickBot="1" thickTop="1">
      <c r="A35" s="218">
        <v>16</v>
      </c>
      <c r="B35" s="238">
        <v>17</v>
      </c>
      <c r="C35" s="220" t="str">
        <f>IF(A35="","",VLOOKUP(A35,'１８男子Ｄ参加者'!$A$3:$B$19,2))</f>
        <v>小村拓也・成松智希（宮崎日大）</v>
      </c>
      <c r="D35" s="6"/>
      <c r="E35" s="6"/>
      <c r="F35" s="184">
        <v>6</v>
      </c>
      <c r="G35" s="185"/>
    </row>
    <row r="36" spans="1:6" ht="12.75" customHeight="1" thickTop="1">
      <c r="A36" s="218"/>
      <c r="B36" s="238"/>
      <c r="C36" s="220"/>
      <c r="D36" s="185"/>
      <c r="E36" s="185"/>
      <c r="F36" s="54"/>
    </row>
    <row r="37" ht="12.75" customHeight="1"/>
    <row r="38" spans="1:13" ht="12.75" customHeight="1">
      <c r="A38" s="17"/>
      <c r="B38" s="59"/>
      <c r="C38" s="236" t="s">
        <v>10</v>
      </c>
      <c r="D38" s="6"/>
      <c r="E38" s="6"/>
      <c r="F38"/>
      <c r="H38" s="222" t="s">
        <v>137</v>
      </c>
      <c r="I38" s="222">
        <v>16</v>
      </c>
      <c r="J38" s="221" t="str">
        <f>IF(I38="","",VLOOKUP(I38,'１８男子Ｄ参加者'!$A$3:$B$36,2))</f>
        <v>小村拓也・成松智希（宮崎日大）</v>
      </c>
      <c r="K38" s="221"/>
      <c r="L38" s="221"/>
      <c r="M38" s="221"/>
    </row>
    <row r="39" spans="1:13" ht="12.75" customHeight="1">
      <c r="A39" s="17"/>
      <c r="B39" s="59"/>
      <c r="C39" s="236"/>
      <c r="D39" s="6"/>
      <c r="E39" s="6"/>
      <c r="F39"/>
      <c r="H39" s="222"/>
      <c r="I39" s="222"/>
      <c r="J39" s="221"/>
      <c r="K39" s="221"/>
      <c r="L39" s="221"/>
      <c r="M39" s="221"/>
    </row>
    <row r="40" spans="1:13" ht="12.75" customHeight="1" thickBot="1">
      <c r="A40" s="218"/>
      <c r="B40" s="225">
        <v>1</v>
      </c>
      <c r="C40" s="220" t="s">
        <v>126</v>
      </c>
      <c r="D40" s="12"/>
      <c r="E40" s="6"/>
      <c r="H40" s="222" t="s">
        <v>138</v>
      </c>
      <c r="I40" s="222">
        <v>9</v>
      </c>
      <c r="J40" s="221" t="str">
        <f>IF(I40="","",VLOOKUP(I40,'１８男子Ｄ参加者'!$A$3:$B$36,2))</f>
        <v>永田和大・重山裕紀（佐土原）</v>
      </c>
      <c r="K40" s="221"/>
      <c r="L40" s="221"/>
      <c r="M40" s="221"/>
    </row>
    <row r="41" spans="1:13" ht="12.75" customHeight="1" thickBot="1" thickTop="1">
      <c r="A41" s="218"/>
      <c r="B41" s="225"/>
      <c r="C41" s="220"/>
      <c r="D41" s="82"/>
      <c r="E41" s="85">
        <v>9</v>
      </c>
      <c r="H41" s="222"/>
      <c r="I41" s="222"/>
      <c r="J41" s="221"/>
      <c r="K41" s="221"/>
      <c r="L41" s="221"/>
      <c r="M41" s="221"/>
    </row>
    <row r="42" spans="1:13" ht="12.75" customHeight="1" thickBot="1" thickTop="1">
      <c r="A42" s="218"/>
      <c r="B42" s="225">
        <v>2</v>
      </c>
      <c r="C42" s="220" t="s">
        <v>127</v>
      </c>
      <c r="D42" s="14"/>
      <c r="E42" s="70" t="s">
        <v>150</v>
      </c>
      <c r="H42" s="222" t="s">
        <v>139</v>
      </c>
      <c r="I42" s="222">
        <v>11</v>
      </c>
      <c r="J42" s="221" t="str">
        <f>IF(I42="","",VLOOKUP(I42,'１８男子Ｄ参加者'!$A$3:$B$36,2))</f>
        <v>猪野翔太・高橋翼（佐土原）</v>
      </c>
      <c r="K42" s="221"/>
      <c r="L42" s="221"/>
      <c r="M42" s="221"/>
    </row>
    <row r="43" spans="1:13" ht="12.75" customHeight="1" thickBot="1">
      <c r="A43" s="218"/>
      <c r="B43" s="225"/>
      <c r="C43" s="220"/>
      <c r="D43" s="11"/>
      <c r="E43" s="4"/>
      <c r="F43" s="61">
        <v>7</v>
      </c>
      <c r="H43" s="222"/>
      <c r="I43" s="222"/>
      <c r="J43" s="221"/>
      <c r="K43" s="221"/>
      <c r="L43" s="221"/>
      <c r="M43" s="221"/>
    </row>
    <row r="44" spans="1:13" ht="12.75" customHeight="1" thickBot="1" thickTop="1">
      <c r="A44" s="218"/>
      <c r="B44" s="225">
        <v>3</v>
      </c>
      <c r="C44" s="220" t="s">
        <v>128</v>
      </c>
      <c r="D44" s="12"/>
      <c r="E44" s="190"/>
      <c r="F44" s="90">
        <v>9</v>
      </c>
      <c r="H44" s="222" t="s">
        <v>140</v>
      </c>
      <c r="I44" s="222">
        <v>10</v>
      </c>
      <c r="J44" s="221" t="str">
        <f>IF(I44="","",VLOOKUP(I44,'１８男子Ｄ参加者'!$A$3:$B$36,2))</f>
        <v>川俣俊太郎・西村量喜（佐土原）</v>
      </c>
      <c r="K44" s="221"/>
      <c r="L44" s="221"/>
      <c r="M44" s="221"/>
    </row>
    <row r="45" spans="1:13" ht="12.75" customHeight="1" thickBot="1" thickTop="1">
      <c r="A45" s="218"/>
      <c r="B45" s="225"/>
      <c r="C45" s="220"/>
      <c r="D45" s="82"/>
      <c r="E45" s="215">
        <v>8</v>
      </c>
      <c r="F45" s="37"/>
      <c r="H45" s="222"/>
      <c r="I45" s="222"/>
      <c r="J45" s="221"/>
      <c r="K45" s="221"/>
      <c r="L45" s="221"/>
      <c r="M45" s="221"/>
    </row>
    <row r="46" spans="1:13" ht="12.75" customHeight="1" thickBot="1" thickTop="1">
      <c r="A46" s="218"/>
      <c r="B46" s="225">
        <v>4</v>
      </c>
      <c r="C46" s="220" t="s">
        <v>18</v>
      </c>
      <c r="D46" s="12"/>
      <c r="E46" s="214">
        <v>2</v>
      </c>
      <c r="F46" s="37"/>
      <c r="H46" s="222" t="s">
        <v>141</v>
      </c>
      <c r="I46" s="222">
        <v>5</v>
      </c>
      <c r="J46" s="221" t="str">
        <f>IF(I46="","",VLOOKUP(I46,'１８男子Ｄ参加者'!$A$3:$B$36,2))</f>
        <v>西ノ村尚也・矢野竜太郎（飯野）</v>
      </c>
      <c r="K46" s="221"/>
      <c r="L46" s="221"/>
      <c r="M46" s="221"/>
    </row>
    <row r="47" spans="1:13" ht="12.75" customHeight="1">
      <c r="A47" s="218"/>
      <c r="B47" s="225"/>
      <c r="C47" s="220"/>
      <c r="D47" s="3"/>
      <c r="E47" s="6"/>
      <c r="F47" s="37"/>
      <c r="H47" s="222"/>
      <c r="I47" s="222"/>
      <c r="J47" s="221"/>
      <c r="K47" s="221"/>
      <c r="L47" s="221"/>
      <c r="M47" s="221"/>
    </row>
    <row r="48" spans="1:13" ht="12.75" customHeight="1">
      <c r="A48" s="17"/>
      <c r="B48" s="59"/>
      <c r="C48" s="236" t="s">
        <v>11</v>
      </c>
      <c r="D48" s="6"/>
      <c r="E48" s="6"/>
      <c r="F48"/>
      <c r="H48" s="222" t="s">
        <v>142</v>
      </c>
      <c r="I48" s="222">
        <v>1</v>
      </c>
      <c r="J48" s="221" t="str">
        <f>IF(I48="","",VLOOKUP(I48,'１８男子Ｄ参加者'!$A$3:$B$36,2))</f>
        <v>廣瀬展樹・長友盛志郎（宮崎工業）</v>
      </c>
      <c r="K48" s="221"/>
      <c r="L48" s="221"/>
      <c r="M48" s="221"/>
    </row>
    <row r="49" spans="1:13" ht="12.75" customHeight="1">
      <c r="A49" s="17"/>
      <c r="B49" s="59"/>
      <c r="C49" s="236"/>
      <c r="D49" s="6"/>
      <c r="E49" s="6"/>
      <c r="F49"/>
      <c r="H49" s="222"/>
      <c r="I49" s="222"/>
      <c r="J49" s="221"/>
      <c r="K49" s="221"/>
      <c r="L49" s="221"/>
      <c r="M49" s="221"/>
    </row>
    <row r="50" spans="1:6" ht="12.75" customHeight="1" thickBot="1">
      <c r="A50" s="218"/>
      <c r="B50" s="225">
        <v>4</v>
      </c>
      <c r="C50" s="220" t="s">
        <v>127</v>
      </c>
      <c r="D50" s="12"/>
      <c r="E50" s="6"/>
      <c r="F50"/>
    </row>
    <row r="51" spans="1:5" ht="12.75" customHeight="1" thickBot="1">
      <c r="A51" s="218"/>
      <c r="B51" s="225"/>
      <c r="C51" s="220"/>
      <c r="D51" s="13"/>
      <c r="E51" s="6">
        <v>4</v>
      </c>
    </row>
    <row r="52" spans="1:5" ht="12.75" customHeight="1" thickBot="1" thickTop="1">
      <c r="A52" s="218"/>
      <c r="B52" s="225">
        <v>5</v>
      </c>
      <c r="C52" s="220" t="s">
        <v>18</v>
      </c>
      <c r="D52" s="83"/>
      <c r="E52" s="212">
        <v>8</v>
      </c>
    </row>
    <row r="53" spans="1:5" ht="12.75" customHeight="1" thickTop="1">
      <c r="A53" s="218"/>
      <c r="B53" s="225"/>
      <c r="C53" s="220"/>
      <c r="D53" s="12"/>
      <c r="E53" s="6"/>
    </row>
    <row r="54" ht="12.75" customHeight="1">
      <c r="B54" s="58"/>
    </row>
    <row r="55" spans="1:5" ht="12.75" customHeight="1">
      <c r="A55" s="17"/>
      <c r="B55" s="59"/>
      <c r="C55" s="236" t="s">
        <v>12</v>
      </c>
      <c r="D55" s="6"/>
      <c r="E55" s="6"/>
    </row>
    <row r="56" spans="1:5" ht="12.75" customHeight="1">
      <c r="A56" s="17"/>
      <c r="B56" s="59"/>
      <c r="C56" s="236"/>
      <c r="D56" s="6"/>
      <c r="E56" s="6"/>
    </row>
    <row r="57" spans="1:5" ht="12.75" customHeight="1" thickBot="1">
      <c r="A57" s="218"/>
      <c r="B57" s="225">
        <v>4</v>
      </c>
      <c r="C57" s="220" t="s">
        <v>148</v>
      </c>
      <c r="D57" s="12"/>
      <c r="E57" s="6"/>
    </row>
    <row r="58" spans="1:5" ht="12.75" customHeight="1" thickBot="1" thickTop="1">
      <c r="A58" s="218"/>
      <c r="B58" s="225"/>
      <c r="C58" s="220"/>
      <c r="D58" s="82"/>
      <c r="E58" s="109">
        <v>9</v>
      </c>
    </row>
    <row r="59" spans="1:5" ht="12.75" customHeight="1" thickBot="1" thickTop="1">
      <c r="A59" s="218"/>
      <c r="B59" s="225">
        <v>5</v>
      </c>
      <c r="C59" s="220" t="s">
        <v>149</v>
      </c>
      <c r="D59" s="14"/>
      <c r="E59" s="60">
        <v>7</v>
      </c>
    </row>
    <row r="60" spans="1:5" ht="12.75" customHeight="1">
      <c r="A60" s="218"/>
      <c r="B60" s="225"/>
      <c r="C60" s="220"/>
      <c r="D60" s="11"/>
      <c r="E60" s="6"/>
    </row>
    <row r="61" ht="12.75" customHeight="1"/>
  </sheetData>
  <sheetProtection/>
  <mergeCells count="97">
    <mergeCell ref="A23:A24"/>
    <mergeCell ref="A25:A26"/>
    <mergeCell ref="C23:C24"/>
    <mergeCell ref="B31:B32"/>
    <mergeCell ref="B25:B26"/>
    <mergeCell ref="B27:B28"/>
    <mergeCell ref="C11:C12"/>
    <mergeCell ref="B11:B12"/>
    <mergeCell ref="C19:C20"/>
    <mergeCell ref="C21:C22"/>
    <mergeCell ref="A1:I1"/>
    <mergeCell ref="B2:B4"/>
    <mergeCell ref="A2:A4"/>
    <mergeCell ref="A7:A8"/>
    <mergeCell ref="B7:B8"/>
    <mergeCell ref="C7:C8"/>
    <mergeCell ref="A5:A6"/>
    <mergeCell ref="B5:B6"/>
    <mergeCell ref="C5:C6"/>
    <mergeCell ref="C2:C4"/>
    <mergeCell ref="A9:A10"/>
    <mergeCell ref="A11:A12"/>
    <mergeCell ref="B21:B22"/>
    <mergeCell ref="B15:B16"/>
    <mergeCell ref="B13:B14"/>
    <mergeCell ref="A13:A14"/>
    <mergeCell ref="A15:A16"/>
    <mergeCell ref="A17:A18"/>
    <mergeCell ref="A19:A20"/>
    <mergeCell ref="A21:A22"/>
    <mergeCell ref="A27:A28"/>
    <mergeCell ref="B29:B30"/>
    <mergeCell ref="C27:C28"/>
    <mergeCell ref="C33:C34"/>
    <mergeCell ref="A29:A30"/>
    <mergeCell ref="A31:A32"/>
    <mergeCell ref="A59:A60"/>
    <mergeCell ref="B59:B60"/>
    <mergeCell ref="C59:C60"/>
    <mergeCell ref="A52:A53"/>
    <mergeCell ref="B52:B53"/>
    <mergeCell ref="A57:A58"/>
    <mergeCell ref="B57:B58"/>
    <mergeCell ref="C57:C58"/>
    <mergeCell ref="C52:C53"/>
    <mergeCell ref="C55:C56"/>
    <mergeCell ref="C48:C49"/>
    <mergeCell ref="A50:A51"/>
    <mergeCell ref="B50:B51"/>
    <mergeCell ref="C50:C51"/>
    <mergeCell ref="A44:A45"/>
    <mergeCell ref="B44:B45"/>
    <mergeCell ref="C44:C45"/>
    <mergeCell ref="A46:A47"/>
    <mergeCell ref="B46:B47"/>
    <mergeCell ref="C46:C47"/>
    <mergeCell ref="C35:C36"/>
    <mergeCell ref="C29:C30"/>
    <mergeCell ref="A42:A43"/>
    <mergeCell ref="B42:B43"/>
    <mergeCell ref="C42:C43"/>
    <mergeCell ref="B35:B36"/>
    <mergeCell ref="B33:B34"/>
    <mergeCell ref="A35:A36"/>
    <mergeCell ref="A33:A34"/>
    <mergeCell ref="B9:B10"/>
    <mergeCell ref="C31:C32"/>
    <mergeCell ref="B23:B24"/>
    <mergeCell ref="B17:B18"/>
    <mergeCell ref="C25:C26"/>
    <mergeCell ref="B19:B20"/>
    <mergeCell ref="C15:C16"/>
    <mergeCell ref="C17:C18"/>
    <mergeCell ref="C13:C14"/>
    <mergeCell ref="C9:C10"/>
    <mergeCell ref="C38:C39"/>
    <mergeCell ref="A40:A41"/>
    <mergeCell ref="B40:B41"/>
    <mergeCell ref="C40:C41"/>
    <mergeCell ref="H38:H39"/>
    <mergeCell ref="I38:I39"/>
    <mergeCell ref="J38:M39"/>
    <mergeCell ref="H40:H41"/>
    <mergeCell ref="I40:I41"/>
    <mergeCell ref="J40:M41"/>
    <mergeCell ref="H42:H43"/>
    <mergeCell ref="I42:I43"/>
    <mergeCell ref="J42:M43"/>
    <mergeCell ref="H44:H45"/>
    <mergeCell ref="I44:I45"/>
    <mergeCell ref="J44:M45"/>
    <mergeCell ref="H46:H47"/>
    <mergeCell ref="I46:I47"/>
    <mergeCell ref="J46:M47"/>
    <mergeCell ref="H48:H49"/>
    <mergeCell ref="I48:I49"/>
    <mergeCell ref="J48:M49"/>
  </mergeCells>
  <printOptions/>
  <pageMargins left="0.2362204724409449" right="0.2362204724409449" top="0.7480314960629921" bottom="0.4330708661417323" header="0.5118110236220472" footer="0.5118110236220472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宮崎県立宮崎商業高等学校</dc:creator>
  <cp:keywords/>
  <dc:description/>
  <cp:lastModifiedBy>himeda </cp:lastModifiedBy>
  <cp:lastPrinted>2011-04-05T02:15:37Z</cp:lastPrinted>
  <dcterms:created xsi:type="dcterms:W3CDTF">2004-02-05T09:01:32Z</dcterms:created>
  <dcterms:modified xsi:type="dcterms:W3CDTF">2011-04-05T02:16:45Z</dcterms:modified>
  <cp:category/>
  <cp:version/>
  <cp:contentType/>
  <cp:contentStatus/>
</cp:coreProperties>
</file>