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480" yWindow="65461" windowWidth="9090" windowHeight="8415" activeTab="0"/>
  </bookViews>
  <sheets>
    <sheet name="男予R" sheetId="1" r:id="rId1"/>
    <sheet name="女予Ｒ" sheetId="2" r:id="rId2"/>
    <sheet name="男決T" sheetId="3" r:id="rId3"/>
    <sheet name="女決T" sheetId="4" r:id="rId4"/>
  </sheets>
  <definedNames>
    <definedName name="_xlnm.Print_Area" localSheetId="1">'女予Ｒ'!$A$1:$AB$124</definedName>
    <definedName name="_xlnm.Print_Area" localSheetId="0">'男予R'!$A$1:$AB$123</definedName>
  </definedNames>
  <calcPr fullCalcOnLoad="1"/>
</workbook>
</file>

<file path=xl/sharedStrings.xml><?xml version="1.0" encoding="utf-8"?>
<sst xmlns="http://schemas.openxmlformats.org/spreadsheetml/2006/main" count="1738" uniqueCount="186">
  <si>
    <t>学校名(県)</t>
  </si>
  <si>
    <t>リーグ</t>
  </si>
  <si>
    <t>勝</t>
  </si>
  <si>
    <t>敗</t>
  </si>
  <si>
    <t>勝　　敗</t>
  </si>
  <si>
    <t>順位</t>
  </si>
  <si>
    <t>番</t>
  </si>
  <si>
    <t>対戦校名</t>
  </si>
  <si>
    <t>(</t>
  </si>
  <si>
    <t>)</t>
  </si>
  <si>
    <t>-</t>
  </si>
  <si>
    <t>-</t>
  </si>
  <si>
    <t>(</t>
  </si>
  <si>
    <t>)</t>
  </si>
  <si>
    <t>D1</t>
  </si>
  <si>
    <t>リーグ</t>
  </si>
  <si>
    <t>【男子予選リーグ】</t>
  </si>
  <si>
    <t>【女子予選リーグ】</t>
  </si>
  <si>
    <t>|</t>
  </si>
  <si>
    <t>|</t>
  </si>
  <si>
    <t>【男子決勝トーナメント】</t>
  </si>
  <si>
    <t>B</t>
  </si>
  <si>
    <t>-</t>
  </si>
  <si>
    <t>D1</t>
  </si>
  <si>
    <t>D2</t>
  </si>
  <si>
    <t>S</t>
  </si>
  <si>
    <t>C</t>
  </si>
  <si>
    <t>D2</t>
  </si>
  <si>
    <t>S</t>
  </si>
  <si>
    <t>D2</t>
  </si>
  <si>
    <t>Ａ</t>
  </si>
  <si>
    <t>Ｄ</t>
  </si>
  <si>
    <t>Ｅ</t>
  </si>
  <si>
    <t>Ｆ</t>
  </si>
  <si>
    <t>Ｇ</t>
  </si>
  <si>
    <t>Ｈ</t>
  </si>
  <si>
    <t>Ｈ</t>
  </si>
  <si>
    <t>Ｓ</t>
  </si>
  <si>
    <t>|</t>
  </si>
  <si>
    <t>Ｓ</t>
  </si>
  <si>
    <t>A</t>
  </si>
  <si>
    <t>Ｅ</t>
  </si>
  <si>
    <t>長崎</t>
  </si>
  <si>
    <t>福岡</t>
  </si>
  <si>
    <t>佐賀</t>
  </si>
  <si>
    <t>熊本</t>
  </si>
  <si>
    <t>B</t>
  </si>
  <si>
    <t>C</t>
  </si>
  <si>
    <t>沖</t>
  </si>
  <si>
    <t>福</t>
  </si>
  <si>
    <t>熊</t>
  </si>
  <si>
    <t>鹿</t>
  </si>
  <si>
    <t xml:space="preserve"> </t>
  </si>
  <si>
    <t>宮</t>
  </si>
  <si>
    <t>佐</t>
  </si>
  <si>
    <t>長</t>
  </si>
  <si>
    <t>大</t>
  </si>
  <si>
    <t xml:space="preserve">  進出決定条件  （①勝率②直接対決 ③取得試合率④取得ゲーム率 ⑤決定戦（または抽選） ）  </t>
  </si>
  <si>
    <t>③決勝トーナメントは１位通過チームのみ固定で、２位通過チームは当日抽選。（A～Dブロックは１０～１５番に、E～Hブロックは２～７番に抽選）</t>
  </si>
  <si>
    <t>宮崎</t>
  </si>
  <si>
    <t>Ｆ</t>
  </si>
  <si>
    <t>G</t>
  </si>
  <si>
    <t>佐賀</t>
  </si>
  <si>
    <t>鹿児島</t>
  </si>
  <si>
    <t>福岡</t>
  </si>
  <si>
    <t>大分</t>
  </si>
  <si>
    <t>沖縄</t>
  </si>
  <si>
    <t>熊本</t>
  </si>
  <si>
    <t>Ｄ２</t>
  </si>
  <si>
    <t>Ｄ１</t>
  </si>
  <si>
    <t>　　</t>
  </si>
  <si>
    <t>監督会議</t>
  </si>
  <si>
    <t>試合開始</t>
  </si>
  <si>
    <t>第１０回九州中学生テニス新人テニス大会</t>
  </si>
  <si>
    <t>第１０回九州中学生新人テニス大会</t>
  </si>
  <si>
    <t>朝日</t>
  </si>
  <si>
    <t>南大分</t>
  </si>
  <si>
    <t>西紫原</t>
  </si>
  <si>
    <t>伊敷台</t>
  </si>
  <si>
    <t>城西</t>
  </si>
  <si>
    <t>緑丘</t>
  </si>
  <si>
    <t>伊集院</t>
  </si>
  <si>
    <t>宮崎第一</t>
  </si>
  <si>
    <t>④２４日は本戦１回戦までの予定</t>
  </si>
  <si>
    <t>②予選リーグは１位・２位まで通過、決勝トーナメント進出</t>
  </si>
  <si>
    <t>日向学院</t>
  </si>
  <si>
    <t>泉ヶ丘附属</t>
  </si>
  <si>
    <t>宮崎日大</t>
  </si>
  <si>
    <t>宮西附属</t>
  </si>
  <si>
    <t>久峰</t>
  </si>
  <si>
    <t>加納</t>
  </si>
  <si>
    <t>宮大附属</t>
  </si>
  <si>
    <t>受付開始</t>
  </si>
  <si>
    <t>【女子決勝トーナメント】</t>
  </si>
  <si>
    <t>③決勝トーナメントは１位通過チームのみ固定で、２位通過チームは当日抽選。（A～Dブロックは1０～１５番に、E～Hブロックは２～７番に抽選）</t>
  </si>
  <si>
    <t>①試合は１セットマッチ（６－６後タイブレーク）とする。ただし、天候によって変更する場合もある。</t>
  </si>
  <si>
    <t>青山</t>
  </si>
  <si>
    <t>筑陽学園</t>
  </si>
  <si>
    <t>折尾愛真</t>
  </si>
  <si>
    <t>福岡女学院</t>
  </si>
  <si>
    <t>明治学園</t>
  </si>
  <si>
    <t>西南学院</t>
  </si>
  <si>
    <t>上智福岡</t>
  </si>
  <si>
    <t>大川南</t>
  </si>
  <si>
    <t>王子</t>
  </si>
  <si>
    <t>宗近</t>
  </si>
  <si>
    <t>豊府</t>
  </si>
  <si>
    <t>滝尾</t>
  </si>
  <si>
    <t>長与第二</t>
  </si>
  <si>
    <t>武雄青陵</t>
  </si>
  <si>
    <t>山内Ｂ</t>
  </si>
  <si>
    <t>菊池北</t>
  </si>
  <si>
    <t>帯山</t>
  </si>
  <si>
    <t>富合</t>
  </si>
  <si>
    <t>鏡原Ｂ</t>
  </si>
  <si>
    <t>宜野湾Ｂ</t>
  </si>
  <si>
    <t>佐賀附属</t>
  </si>
  <si>
    <t>飽田</t>
  </si>
  <si>
    <t>宜野湾Ａ</t>
  </si>
  <si>
    <t>具志川東Ａ</t>
  </si>
  <si>
    <t>宇土</t>
  </si>
  <si>
    <t>楠</t>
  </si>
  <si>
    <t>上峰</t>
  </si>
  <si>
    <t>具志川東Ｂ</t>
  </si>
  <si>
    <t>唐津第一</t>
  </si>
  <si>
    <t>佐世保北</t>
  </si>
  <si>
    <t>長崎東</t>
  </si>
  <si>
    <t>錦ケ丘</t>
  </si>
  <si>
    <t>山内Ａ</t>
  </si>
  <si>
    <t>鏡原Ａ</t>
  </si>
  <si>
    <t>長大附属</t>
  </si>
  <si>
    <t>取得試合率</t>
  </si>
  <si>
    <t>取得試合率</t>
  </si>
  <si>
    <r>
      <rPr>
        <sz val="11"/>
        <rFont val="ＭＳ Ｐゴシック"/>
        <family val="3"/>
      </rPr>
      <t>取得ゲーム率</t>
    </r>
    <r>
      <rPr>
        <sz val="8"/>
        <rFont val="ＭＳ Ｐゴシック"/>
        <family val="3"/>
      </rPr>
      <t>(計算式入力済）</t>
    </r>
  </si>
  <si>
    <t>順位</t>
  </si>
  <si>
    <r>
      <t>取得ゲーム率</t>
    </r>
    <r>
      <rPr>
        <sz val="8"/>
        <rFont val="ＭＳ Ｐゴシック"/>
        <family val="3"/>
      </rPr>
      <t>(計算式入力済）</t>
    </r>
  </si>
  <si>
    <t>致遠館</t>
  </si>
  <si>
    <t>神埼</t>
  </si>
  <si>
    <t>致遠館</t>
  </si>
  <si>
    <t>鏡原Ａ</t>
  </si>
  <si>
    <t>長与第二</t>
  </si>
  <si>
    <t>伊敷台</t>
  </si>
  <si>
    <t>伊敷台</t>
  </si>
  <si>
    <t>王子</t>
  </si>
  <si>
    <t>西紫原</t>
  </si>
  <si>
    <t>長与第二</t>
  </si>
  <si>
    <t>宮大附属</t>
  </si>
  <si>
    <t>筑陽学園</t>
  </si>
  <si>
    <t>山内A</t>
  </si>
  <si>
    <t>宮崎西附属</t>
  </si>
  <si>
    <t>城西</t>
  </si>
  <si>
    <t>長崎大附属</t>
  </si>
  <si>
    <t>滝尾</t>
  </si>
  <si>
    <t>武雄青陵</t>
  </si>
  <si>
    <t>朝日</t>
  </si>
  <si>
    <t>具志川東Ａ</t>
  </si>
  <si>
    <t>西紫原</t>
  </si>
  <si>
    <t>南大分</t>
  </si>
  <si>
    <t>致遠館</t>
  </si>
  <si>
    <t>久峰</t>
  </si>
  <si>
    <t>飽田</t>
  </si>
  <si>
    <t>折尾愛真</t>
  </si>
  <si>
    <t>筑陽学園</t>
  </si>
  <si>
    <t>(鹿児島）</t>
  </si>
  <si>
    <t>（長崎）</t>
  </si>
  <si>
    <t>（福岡）</t>
  </si>
  <si>
    <t>（宮崎）</t>
  </si>
  <si>
    <t>（沖縄）</t>
  </si>
  <si>
    <t>（大分）</t>
  </si>
  <si>
    <t>（佐賀）</t>
  </si>
  <si>
    <t>（鹿児島）</t>
  </si>
  <si>
    <t>（宮崎）</t>
  </si>
  <si>
    <t>（熊本）</t>
  </si>
  <si>
    <t>⑥</t>
  </si>
  <si>
    <t>⑦</t>
  </si>
  <si>
    <t>⑥</t>
  </si>
  <si>
    <t>⑥</t>
  </si>
  <si>
    <t>②</t>
  </si>
  <si>
    <t>②</t>
  </si>
  <si>
    <t>②</t>
  </si>
  <si>
    <t>⑦</t>
  </si>
  <si>
    <t>⑦</t>
  </si>
  <si>
    <t>⑥</t>
  </si>
  <si>
    <t>②</t>
  </si>
  <si>
    <t>②</t>
  </si>
  <si>
    <t>⑥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</si>
</sst>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0_);[Red]\(0\)"/>
    <numFmt numFmtId="182" formatCode="0.00000_);[Red]\(0.00000\)"/>
    <numFmt numFmtId="183" formatCode="0.000000_);[Red]\(0.000000\)"/>
    <numFmt numFmtId="184" formatCode="0.0000_);[Red]\(0.0000\)"/>
    <numFmt numFmtId="185" formatCode="0.000_);[Red]\(0.000\)"/>
    <numFmt numFmtId="186" formatCode="0.00_);[Red]\(0.00\)"/>
    <numFmt numFmtId="187" formatCode="0.0_);[Red]\(0.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20"/>
      <name val="ＭＳ Ｐゴシック"/>
      <family val="3"/>
    </font>
    <font>
      <b/>
      <sz val="18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8"/>
      <name val="ＭＳ Ｐゴシック"/>
      <family val="3"/>
    </font>
    <font>
      <sz val="11"/>
      <color indexed="10"/>
      <name val="ＭＳ Ｐゴシック"/>
      <family val="3"/>
    </font>
    <font>
      <sz val="8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>
        <color indexed="63"/>
      </left>
      <right style="thin"/>
      <top style="thick">
        <color indexed="10"/>
      </top>
      <bottom>
        <color indexed="63"/>
      </bottom>
    </border>
    <border>
      <left style="thin"/>
      <right>
        <color indexed="63"/>
      </right>
      <top style="thick">
        <color indexed="10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10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n"/>
      <top>
        <color indexed="63"/>
      </top>
      <bottom style="thick">
        <color indexed="10"/>
      </bottom>
    </border>
    <border>
      <left style="thin"/>
      <right>
        <color indexed="63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  <border>
      <left style="thin"/>
      <right style="thin"/>
      <top style="thin"/>
      <bottom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 diagonalUp="1">
      <left style="thin"/>
      <right style="thin"/>
      <top style="thin">
        <color indexed="8"/>
      </top>
      <bottom>
        <color indexed="63"/>
      </bottom>
      <diagonal style="thin"/>
    </border>
    <border diagonalUp="1">
      <left style="thin"/>
      <right style="thin"/>
      <top>
        <color indexed="63"/>
      </top>
      <bottom style="thin">
        <color indexed="8"/>
      </bottom>
      <diagonal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9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217">
    <xf numFmtId="0" fontId="0" fillId="0" borderId="0" xfId="0" applyAlignment="1">
      <alignment vertical="center"/>
    </xf>
    <xf numFmtId="0" fontId="0" fillId="0" borderId="0" xfId="0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5" fillId="0" borderId="0" xfId="0" applyFont="1" applyAlignment="1">
      <alignment vertical="center" shrinkToFi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0" xfId="0" applyFont="1" applyBorder="1" applyAlignment="1">
      <alignment shrinkToFit="1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Border="1" applyAlignment="1">
      <alignment horizontal="right" vertical="top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0" fontId="11" fillId="0" borderId="21" xfId="0" applyFont="1" applyBorder="1" applyAlignment="1">
      <alignment horizontal="center" vertical="center" shrinkToFit="1"/>
    </xf>
    <xf numFmtId="0" fontId="11" fillId="0" borderId="16" xfId="0" applyFont="1" applyBorder="1" applyAlignment="1">
      <alignment horizontal="center" vertical="center" shrinkToFit="1"/>
    </xf>
    <xf numFmtId="0" fontId="11" fillId="0" borderId="0" xfId="0" applyFont="1" applyAlignment="1">
      <alignment horizontal="center" vertical="center" shrinkToFit="1"/>
    </xf>
    <xf numFmtId="0" fontId="0" fillId="0" borderId="10" xfId="0" applyBorder="1" applyAlignment="1" quotePrefix="1">
      <alignment horizontal="center" vertical="center" shrinkToFit="1"/>
    </xf>
    <xf numFmtId="0" fontId="0" fillId="0" borderId="0" xfId="0" applyBorder="1" applyAlignment="1" quotePrefix="1">
      <alignment horizontal="right" vertical="top" shrinkToFit="1"/>
    </xf>
    <xf numFmtId="0" fontId="0" fillId="0" borderId="0" xfId="0" applyBorder="1" applyAlignment="1" quotePrefix="1">
      <alignment horizontal="right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>
      <alignment shrinkToFit="1"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top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right" vertical="top" shrinkToFit="1"/>
    </xf>
    <xf numFmtId="0" fontId="0" fillId="0" borderId="12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20" fontId="3" fillId="0" borderId="0" xfId="0" applyNumberFormat="1" applyFont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13" fillId="0" borderId="0" xfId="0" applyFont="1" applyAlignment="1">
      <alignment horizontal="center" vertical="center" shrinkToFit="1"/>
    </xf>
    <xf numFmtId="20" fontId="7" fillId="0" borderId="0" xfId="0" applyNumberFormat="1" applyFont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181" fontId="0" fillId="0" borderId="19" xfId="0" applyNumberFormat="1" applyBorder="1" applyAlignment="1">
      <alignment horizontal="center" vertical="center" shrinkToFit="1"/>
    </xf>
    <xf numFmtId="181" fontId="0" fillId="0" borderId="10" xfId="0" applyNumberFormat="1" applyBorder="1" applyAlignment="1">
      <alignment horizontal="center" vertical="center" shrinkToFit="1"/>
    </xf>
    <xf numFmtId="181" fontId="0" fillId="0" borderId="18" xfId="0" applyNumberFormat="1" applyBorder="1" applyAlignment="1">
      <alignment horizontal="center" vertical="center" shrinkToFit="1"/>
    </xf>
    <xf numFmtId="181" fontId="0" fillId="0" borderId="0" xfId="0" applyNumberFormat="1" applyBorder="1" applyAlignment="1">
      <alignment horizontal="center" vertical="center" shrinkToFit="1"/>
    </xf>
    <xf numFmtId="181" fontId="0" fillId="0" borderId="13" xfId="0" applyNumberFormat="1" applyBorder="1" applyAlignment="1">
      <alignment horizontal="center" vertical="center" shrinkToFit="1"/>
    </xf>
    <xf numFmtId="181" fontId="0" fillId="0" borderId="12" xfId="0" applyNumberFormat="1" applyBorder="1" applyAlignment="1">
      <alignment horizontal="center" vertical="center" shrinkToFit="1"/>
    </xf>
    <xf numFmtId="181" fontId="0" fillId="0" borderId="0" xfId="0" applyNumberFormat="1" applyFill="1" applyBorder="1" applyAlignment="1">
      <alignment horizontal="center" vertical="center" shrinkToFit="1"/>
    </xf>
    <xf numFmtId="181" fontId="0" fillId="0" borderId="16" xfId="0" applyNumberFormat="1" applyBorder="1" applyAlignment="1">
      <alignment horizontal="center" vertical="center" shrinkToFit="1"/>
    </xf>
    <xf numFmtId="181" fontId="0" fillId="0" borderId="11" xfId="0" applyNumberFormat="1" applyBorder="1" applyAlignment="1">
      <alignment horizontal="center" vertical="center" shrinkToFit="1"/>
    </xf>
    <xf numFmtId="181" fontId="0" fillId="0" borderId="20" xfId="0" applyNumberFormat="1" applyBorder="1" applyAlignment="1">
      <alignment horizontal="center" vertical="center" shrinkToFit="1"/>
    </xf>
    <xf numFmtId="181" fontId="0" fillId="0" borderId="0" xfId="0" applyNumberFormat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 shrinkToFit="1"/>
    </xf>
    <xf numFmtId="0" fontId="0" fillId="0" borderId="25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right" vertical="top" shrinkToFit="1"/>
    </xf>
    <xf numFmtId="0" fontId="0" fillId="0" borderId="26" xfId="0" applyFont="1" applyBorder="1" applyAlignment="1">
      <alignment horizontal="right" vertical="top" shrinkToFit="1"/>
    </xf>
    <xf numFmtId="0" fontId="14" fillId="0" borderId="0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 shrinkToFit="1"/>
    </xf>
    <xf numFmtId="0" fontId="14" fillId="0" borderId="28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 shrinkToFit="1"/>
    </xf>
    <xf numFmtId="0" fontId="0" fillId="0" borderId="25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right" vertical="top" shrinkToFit="1"/>
    </xf>
    <xf numFmtId="0" fontId="0" fillId="0" borderId="29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0" fontId="14" fillId="0" borderId="12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 shrinkToFit="1"/>
    </xf>
    <xf numFmtId="0" fontId="0" fillId="0" borderId="30" xfId="0" applyFont="1" applyBorder="1" applyAlignment="1">
      <alignment horizontal="right" vertical="center"/>
    </xf>
    <xf numFmtId="0" fontId="0" fillId="0" borderId="0" xfId="0" applyAlignment="1">
      <alignment horizontal="distributed" vertical="center"/>
    </xf>
    <xf numFmtId="0" fontId="0" fillId="0" borderId="30" xfId="0" applyFont="1" applyBorder="1" applyAlignment="1">
      <alignment horizontal="right" vertical="center"/>
    </xf>
    <xf numFmtId="0" fontId="0" fillId="0" borderId="33" xfId="0" applyFont="1" applyBorder="1" applyAlignment="1">
      <alignment horizontal="right" vertical="center"/>
    </xf>
    <xf numFmtId="0" fontId="14" fillId="0" borderId="34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0" borderId="33" xfId="0" applyFont="1" applyBorder="1" applyAlignment="1">
      <alignment horizontal="right" vertical="center"/>
    </xf>
    <xf numFmtId="0" fontId="0" fillId="0" borderId="34" xfId="0" applyFont="1" applyBorder="1" applyAlignment="1">
      <alignment horizontal="center" vertical="center"/>
    </xf>
    <xf numFmtId="0" fontId="0" fillId="0" borderId="13" xfId="0" applyFont="1" applyBorder="1" applyAlignment="1">
      <alignment shrinkToFit="1"/>
    </xf>
    <xf numFmtId="0" fontId="0" fillId="0" borderId="30" xfId="0" applyFont="1" applyBorder="1" applyAlignment="1">
      <alignment shrinkToFit="1"/>
    </xf>
    <xf numFmtId="0" fontId="0" fillId="0" borderId="33" xfId="0" applyFont="1" applyBorder="1" applyAlignment="1">
      <alignment shrinkToFit="1"/>
    </xf>
    <xf numFmtId="0" fontId="14" fillId="0" borderId="29" xfId="0" applyFont="1" applyBorder="1" applyAlignment="1">
      <alignment horizontal="center" vertical="center" shrinkToFit="1"/>
    </xf>
    <xf numFmtId="0" fontId="14" fillId="0" borderId="35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right" vertical="center"/>
    </xf>
    <xf numFmtId="0" fontId="14" fillId="0" borderId="34" xfId="0" applyFont="1" applyBorder="1" applyAlignment="1">
      <alignment horizontal="center" vertical="center" shrinkToFit="1"/>
    </xf>
    <xf numFmtId="0" fontId="0" fillId="0" borderId="30" xfId="0" applyFont="1" applyBorder="1" applyAlignment="1">
      <alignment shrinkToFit="1"/>
    </xf>
    <xf numFmtId="0" fontId="0" fillId="0" borderId="24" xfId="0" applyFont="1" applyBorder="1" applyAlignment="1">
      <alignment horizontal="right" vertical="top" shrinkToFit="1"/>
    </xf>
    <xf numFmtId="0" fontId="14" fillId="0" borderId="35" xfId="0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right" vertical="top" shrinkToFit="1"/>
    </xf>
    <xf numFmtId="0" fontId="0" fillId="0" borderId="31" xfId="0" applyBorder="1" applyAlignment="1" quotePrefix="1">
      <alignment horizontal="right" vertical="center"/>
    </xf>
    <xf numFmtId="0" fontId="0" fillId="0" borderId="31" xfId="0" applyFont="1" applyBorder="1" applyAlignment="1">
      <alignment horizontal="right" vertical="center"/>
    </xf>
    <xf numFmtId="0" fontId="0" fillId="0" borderId="33" xfId="0" applyFont="1" applyBorder="1" applyAlignment="1">
      <alignment shrinkToFit="1"/>
    </xf>
    <xf numFmtId="0" fontId="0" fillId="0" borderId="25" xfId="0" applyFont="1" applyBorder="1" applyAlignment="1">
      <alignment horizontal="right" vertical="top" shrinkToFit="1"/>
    </xf>
    <xf numFmtId="0" fontId="0" fillId="0" borderId="25" xfId="0" applyFont="1" applyBorder="1" applyAlignment="1">
      <alignment shrinkToFit="1"/>
    </xf>
    <xf numFmtId="0" fontId="0" fillId="0" borderId="31" xfId="0" applyFont="1" applyBorder="1" applyAlignment="1">
      <alignment shrinkToFit="1"/>
    </xf>
    <xf numFmtId="0" fontId="0" fillId="0" borderId="24" xfId="0" applyFont="1" applyBorder="1" applyAlignment="1">
      <alignment shrinkToFit="1"/>
    </xf>
    <xf numFmtId="0" fontId="0" fillId="0" borderId="25" xfId="0" applyFont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25" xfId="0" applyFont="1" applyBorder="1" applyAlignment="1">
      <alignment horizontal="right" vertical="top" shrinkToFit="1"/>
    </xf>
    <xf numFmtId="0" fontId="0" fillId="0" borderId="25" xfId="0" applyFont="1" applyBorder="1" applyAlignment="1">
      <alignment shrinkToFit="1"/>
    </xf>
    <xf numFmtId="0" fontId="0" fillId="0" borderId="31" xfId="0" applyFont="1" applyBorder="1" applyAlignment="1">
      <alignment shrinkToFit="1"/>
    </xf>
    <xf numFmtId="0" fontId="0" fillId="0" borderId="0" xfId="0" applyFont="1" applyAlignment="1">
      <alignment horizontal="center" vertical="center"/>
    </xf>
    <xf numFmtId="0" fontId="0" fillId="0" borderId="24" xfId="0" applyFont="1" applyBorder="1" applyAlignment="1">
      <alignment shrinkToFit="1"/>
    </xf>
    <xf numFmtId="0" fontId="0" fillId="0" borderId="25" xfId="0" applyFont="1" applyBorder="1" applyAlignment="1">
      <alignment horizontal="right" vertical="center"/>
    </xf>
    <xf numFmtId="0" fontId="0" fillId="0" borderId="14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 wrapText="1" shrinkToFit="1"/>
    </xf>
    <xf numFmtId="0" fontId="10" fillId="0" borderId="15" xfId="0" applyFont="1" applyBorder="1" applyAlignment="1">
      <alignment horizontal="center" vertical="center" wrapText="1" shrinkToFit="1"/>
    </xf>
    <xf numFmtId="0" fontId="0" fillId="0" borderId="14" xfId="0" applyFont="1" applyBorder="1" applyAlignment="1">
      <alignment horizontal="center" vertical="center" wrapText="1" shrinkToFit="1"/>
    </xf>
    <xf numFmtId="0" fontId="0" fillId="0" borderId="15" xfId="0" applyFont="1" applyBorder="1" applyAlignment="1">
      <alignment horizontal="center" vertical="center" wrapText="1" shrinkToFit="1"/>
    </xf>
    <xf numFmtId="182" fontId="0" fillId="0" borderId="14" xfId="0" applyNumberFormat="1" applyBorder="1" applyAlignment="1">
      <alignment horizontal="center" vertical="center" shrinkToFit="1"/>
    </xf>
    <xf numFmtId="182" fontId="0" fillId="0" borderId="17" xfId="0" applyNumberFormat="1" applyBorder="1" applyAlignment="1">
      <alignment horizontal="center" vertical="center" shrinkToFit="1"/>
    </xf>
    <xf numFmtId="182" fontId="0" fillId="0" borderId="15" xfId="0" applyNumberFormat="1" applyBorder="1" applyAlignment="1">
      <alignment horizontal="center" vertical="center" shrinkToFit="1"/>
    </xf>
    <xf numFmtId="0" fontId="16" fillId="0" borderId="36" xfId="0" applyFont="1" applyBorder="1" applyAlignment="1">
      <alignment horizontal="center" shrinkToFit="1"/>
    </xf>
    <xf numFmtId="0" fontId="16" fillId="0" borderId="37" xfId="0" applyFont="1" applyBorder="1" applyAlignment="1">
      <alignment horizontal="center" shrinkToFit="1"/>
    </xf>
    <xf numFmtId="0" fontId="16" fillId="0" borderId="38" xfId="0" applyFont="1" applyBorder="1" applyAlignment="1">
      <alignment horizont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12" fillId="0" borderId="12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2" fillId="0" borderId="12" xfId="0" applyFont="1" applyBorder="1" applyAlignment="1">
      <alignment horizontal="left" vertical="center" shrinkToFit="1"/>
    </xf>
    <xf numFmtId="0" fontId="12" fillId="0" borderId="0" xfId="0" applyFont="1" applyBorder="1" applyAlignment="1">
      <alignment horizontal="left" vertical="center" shrinkToFit="1"/>
    </xf>
    <xf numFmtId="0" fontId="12" fillId="0" borderId="12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 shrinkToFit="1"/>
    </xf>
    <xf numFmtId="0" fontId="12" fillId="0" borderId="12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shrinkToFit="1"/>
    </xf>
    <xf numFmtId="0" fontId="0" fillId="0" borderId="19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181" fontId="0" fillId="0" borderId="21" xfId="0" applyNumberFormat="1" applyBorder="1" applyAlignment="1">
      <alignment horizontal="center" vertical="center" shrinkToFit="1"/>
    </xf>
    <xf numFmtId="181" fontId="0" fillId="0" borderId="40" xfId="0" applyNumberFormat="1" applyBorder="1" applyAlignment="1">
      <alignment horizontal="center" vertical="center" shrinkToFit="1"/>
    </xf>
    <xf numFmtId="181" fontId="0" fillId="0" borderId="41" xfId="0" applyNumberFormat="1" applyBorder="1" applyAlignment="1">
      <alignment horizontal="center" vertical="center" shrinkToFit="1"/>
    </xf>
    <xf numFmtId="181" fontId="0" fillId="0" borderId="42" xfId="0" applyNumberFormat="1" applyBorder="1" applyAlignment="1">
      <alignment horizontal="center" vertical="center" shrinkToFit="1"/>
    </xf>
    <xf numFmtId="181" fontId="0" fillId="0" borderId="43" xfId="0" applyNumberFormat="1" applyBorder="1" applyAlignment="1">
      <alignment horizontal="center" vertical="center" shrinkToFit="1"/>
    </xf>
    <xf numFmtId="181" fontId="0" fillId="0" borderId="44" xfId="0" applyNumberFormat="1" applyBorder="1" applyAlignment="1">
      <alignment horizontal="center" vertical="center" shrinkToFit="1"/>
    </xf>
    <xf numFmtId="181" fontId="0" fillId="0" borderId="45" xfId="0" applyNumberFormat="1" applyBorder="1" applyAlignment="1">
      <alignment horizontal="center" vertical="center" shrinkToFit="1"/>
    </xf>
    <xf numFmtId="181" fontId="0" fillId="0" borderId="46" xfId="0" applyNumberFormat="1" applyBorder="1" applyAlignment="1">
      <alignment horizontal="center" vertical="center" shrinkToFit="1"/>
    </xf>
    <xf numFmtId="181" fontId="0" fillId="0" borderId="47" xfId="0" applyNumberForma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0" fontId="11" fillId="0" borderId="17" xfId="0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 shrinkToFit="1"/>
    </xf>
    <xf numFmtId="0" fontId="0" fillId="0" borderId="46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3" fillId="0" borderId="39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0" fillId="0" borderId="14" xfId="0" applyNumberFormat="1" applyBorder="1" applyAlignment="1">
      <alignment horizontal="center" vertical="center" shrinkToFit="1"/>
    </xf>
    <xf numFmtId="0" fontId="0" fillId="0" borderId="17" xfId="0" applyNumberFormat="1" applyBorder="1" applyAlignment="1">
      <alignment horizontal="center" vertical="center" shrinkToFit="1"/>
    </xf>
    <xf numFmtId="0" fontId="0" fillId="0" borderId="15" xfId="0" applyNumberFormat="1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wrapText="1" shrinkToFit="1"/>
    </xf>
    <xf numFmtId="0" fontId="0" fillId="0" borderId="49" xfId="0" applyBorder="1" applyAlignment="1">
      <alignment horizontal="center" vertical="center" wrapText="1" shrinkToFit="1"/>
    </xf>
    <xf numFmtId="0" fontId="0" fillId="0" borderId="49" xfId="0" applyFont="1" applyBorder="1" applyAlignment="1">
      <alignment horizontal="center" vertical="center" wrapText="1" shrinkToFit="1"/>
    </xf>
    <xf numFmtId="0" fontId="16" fillId="0" borderId="50" xfId="0" applyFont="1" applyBorder="1" applyAlignment="1">
      <alignment horizontal="center" shrinkToFit="1"/>
    </xf>
    <xf numFmtId="0" fontId="0" fillId="0" borderId="49" xfId="0" applyBorder="1" applyAlignment="1">
      <alignment horizontal="center" vertical="center" shrinkToFit="1"/>
    </xf>
    <xf numFmtId="0" fontId="16" fillId="0" borderId="51" xfId="0" applyFont="1" applyBorder="1" applyAlignment="1">
      <alignment horizontal="center" shrinkToFit="1"/>
    </xf>
    <xf numFmtId="0" fontId="12" fillId="0" borderId="0" xfId="0" applyFont="1" applyAlignment="1">
      <alignment vertical="center" wrapText="1"/>
    </xf>
    <xf numFmtId="0" fontId="0" fillId="0" borderId="0" xfId="0" applyAlignment="1">
      <alignment horizontal="distributed" vertical="center"/>
    </xf>
    <xf numFmtId="0" fontId="0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left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23"/>
  <sheetViews>
    <sheetView tabSelected="1" view="pageBreakPreview" zoomScale="90" zoomScaleSheetLayoutView="90" zoomScalePageLayoutView="0" workbookViewId="0" topLeftCell="A1">
      <selection activeCell="AD2" sqref="AD2"/>
    </sheetView>
  </sheetViews>
  <sheetFormatPr defaultColWidth="9.00390625" defaultRowHeight="13.5"/>
  <cols>
    <col min="1" max="1" width="3.25390625" style="1" customWidth="1"/>
    <col min="2" max="2" width="3.50390625" style="1" bestFit="1" customWidth="1"/>
    <col min="3" max="3" width="10.125" style="35" customWidth="1"/>
    <col min="4" max="4" width="2.125" style="1" bestFit="1" customWidth="1"/>
    <col min="5" max="5" width="7.125" style="1" bestFit="1" customWidth="1"/>
    <col min="6" max="6" width="2.125" style="1" bestFit="1" customWidth="1"/>
    <col min="7" max="7" width="2.125" style="1" hidden="1" customWidth="1"/>
    <col min="8" max="8" width="1.625" style="1" customWidth="1"/>
    <col min="9" max="9" width="2.25390625" style="1" customWidth="1"/>
    <col min="10" max="10" width="1.625" style="1" customWidth="1"/>
    <col min="11" max="11" width="2.25390625" style="1" customWidth="1"/>
    <col min="12" max="12" width="1.625" style="1" customWidth="1"/>
    <col min="13" max="13" width="2.25390625" style="1" customWidth="1"/>
    <col min="14" max="14" width="1.625" style="1" customWidth="1"/>
    <col min="15" max="15" width="2.25390625" style="1" customWidth="1"/>
    <col min="16" max="16" width="1.625" style="1" customWidth="1"/>
    <col min="17" max="17" width="2.25390625" style="1" customWidth="1"/>
    <col min="18" max="18" width="1.625" style="1" customWidth="1"/>
    <col min="19" max="19" width="2.25390625" style="1" customWidth="1"/>
    <col min="20" max="20" width="1.625" style="1" customWidth="1"/>
    <col min="21" max="21" width="2.25390625" style="1" customWidth="1"/>
    <col min="22" max="22" width="1.625" style="1" customWidth="1"/>
    <col min="23" max="23" width="2.25390625" style="1" customWidth="1"/>
    <col min="24" max="26" width="3.375" style="1" bestFit="1" customWidth="1"/>
    <col min="27" max="27" width="3.875" style="1" customWidth="1"/>
    <col min="28" max="28" width="5.25390625" style="1" bestFit="1" customWidth="1"/>
    <col min="29" max="29" width="5.625" style="1" customWidth="1"/>
    <col min="30" max="30" width="11.875" style="1" customWidth="1"/>
    <col min="31" max="31" width="5.25390625" style="1" customWidth="1"/>
    <col min="32" max="44" width="4.375" style="1" customWidth="1"/>
    <col min="45" max="16384" width="9.00390625" style="1" customWidth="1"/>
  </cols>
  <sheetData>
    <row r="1" spans="1:31" ht="19.5" customHeight="1">
      <c r="A1" s="197" t="s">
        <v>73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54"/>
      <c r="AD1" s="54"/>
      <c r="AE1" s="54"/>
    </row>
    <row r="2" spans="1:45" ht="30" customHeight="1">
      <c r="A2" s="198" t="s">
        <v>16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24"/>
      <c r="AD2" s="24"/>
      <c r="AE2" s="24"/>
      <c r="AF2" s="150"/>
      <c r="AG2" s="155"/>
      <c r="AH2" s="155"/>
      <c r="AI2" s="155"/>
      <c r="AJ2" s="155"/>
      <c r="AK2" s="155"/>
      <c r="AL2" s="155"/>
      <c r="AM2" s="155"/>
      <c r="AN2" s="155"/>
      <c r="AO2" s="155"/>
      <c r="AP2" s="155"/>
      <c r="AQ2" s="155"/>
      <c r="AR2" s="155"/>
      <c r="AS2" s="155"/>
    </row>
    <row r="3" spans="1:45" ht="13.5" customHeight="1">
      <c r="A3" s="132" t="s">
        <v>1</v>
      </c>
      <c r="B3" s="132" t="s">
        <v>6</v>
      </c>
      <c r="C3" s="33"/>
      <c r="D3" s="164" t="s">
        <v>7</v>
      </c>
      <c r="E3" s="164"/>
      <c r="F3" s="165"/>
      <c r="G3" s="3"/>
      <c r="H3" s="156" t="str">
        <f>C5</f>
        <v>西紫原</v>
      </c>
      <c r="I3" s="157"/>
      <c r="J3" s="157"/>
      <c r="K3" s="158"/>
      <c r="L3" s="156" t="str">
        <f>C8</f>
        <v>山内Ｂ</v>
      </c>
      <c r="M3" s="157"/>
      <c r="N3" s="157"/>
      <c r="O3" s="158"/>
      <c r="P3" s="156" t="str">
        <f>C11</f>
        <v>西南学院</v>
      </c>
      <c r="Q3" s="157"/>
      <c r="R3" s="157"/>
      <c r="S3" s="158"/>
      <c r="T3" s="156" t="str">
        <f>C14</f>
        <v>武雄青陵</v>
      </c>
      <c r="U3" s="157"/>
      <c r="V3" s="157"/>
      <c r="W3" s="158"/>
      <c r="X3" s="163" t="s">
        <v>4</v>
      </c>
      <c r="Y3" s="164"/>
      <c r="Z3" s="164"/>
      <c r="AA3" s="165"/>
      <c r="AB3" s="162" t="s">
        <v>5</v>
      </c>
      <c r="AC3" s="132" t="s">
        <v>132</v>
      </c>
      <c r="AD3" s="135" t="s">
        <v>133</v>
      </c>
      <c r="AE3" s="57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</row>
    <row r="4" spans="1:45" ht="14.25">
      <c r="A4" s="134"/>
      <c r="B4" s="134"/>
      <c r="C4" s="34" t="s">
        <v>0</v>
      </c>
      <c r="D4" s="187"/>
      <c r="E4" s="187"/>
      <c r="F4" s="188"/>
      <c r="G4" s="4"/>
      <c r="H4" s="159"/>
      <c r="I4" s="160"/>
      <c r="J4" s="160"/>
      <c r="K4" s="161"/>
      <c r="L4" s="159"/>
      <c r="M4" s="160"/>
      <c r="N4" s="160"/>
      <c r="O4" s="161"/>
      <c r="P4" s="159"/>
      <c r="Q4" s="160"/>
      <c r="R4" s="160"/>
      <c r="S4" s="161"/>
      <c r="T4" s="159"/>
      <c r="U4" s="160"/>
      <c r="V4" s="160"/>
      <c r="W4" s="161"/>
      <c r="X4" s="166"/>
      <c r="Y4" s="167"/>
      <c r="Z4" s="167"/>
      <c r="AA4" s="168"/>
      <c r="AB4" s="145"/>
      <c r="AC4" s="145"/>
      <c r="AD4" s="136"/>
      <c r="AE4" s="57"/>
      <c r="AF4" s="152"/>
      <c r="AG4" s="152"/>
      <c r="AH4" s="152"/>
      <c r="AI4" s="152"/>
      <c r="AJ4" s="152"/>
      <c r="AK4" s="152"/>
      <c r="AL4" s="152"/>
      <c r="AM4" s="152"/>
      <c r="AN4" s="152"/>
      <c r="AO4" s="152"/>
      <c r="AP4" s="152"/>
      <c r="AQ4" s="152"/>
      <c r="AR4" s="152"/>
      <c r="AS4" s="152"/>
    </row>
    <row r="5" spans="1:45" ht="12.75" customHeight="1">
      <c r="A5" s="181" t="s">
        <v>30</v>
      </c>
      <c r="B5" s="132">
        <v>1</v>
      </c>
      <c r="C5" s="184" t="s">
        <v>77</v>
      </c>
      <c r="D5" s="163" t="s">
        <v>8</v>
      </c>
      <c r="E5" s="164" t="s">
        <v>63</v>
      </c>
      <c r="F5" s="164" t="s">
        <v>9</v>
      </c>
      <c r="G5" s="18"/>
      <c r="H5" s="171"/>
      <c r="I5" s="172"/>
      <c r="J5" s="172"/>
      <c r="K5" s="173"/>
      <c r="L5" s="58" t="s">
        <v>24</v>
      </c>
      <c r="M5" s="59">
        <v>3</v>
      </c>
      <c r="N5" s="59" t="s">
        <v>11</v>
      </c>
      <c r="O5" s="60">
        <v>6</v>
      </c>
      <c r="P5" s="171"/>
      <c r="Q5" s="172"/>
      <c r="R5" s="172"/>
      <c r="S5" s="173"/>
      <c r="T5" s="58" t="s">
        <v>24</v>
      </c>
      <c r="U5" s="61">
        <v>7</v>
      </c>
      <c r="V5" s="61" t="s">
        <v>11</v>
      </c>
      <c r="W5" s="62">
        <v>5</v>
      </c>
      <c r="X5" s="163">
        <v>2</v>
      </c>
      <c r="Y5" s="164" t="s">
        <v>2</v>
      </c>
      <c r="Z5" s="164">
        <v>0</v>
      </c>
      <c r="AA5" s="165" t="s">
        <v>3</v>
      </c>
      <c r="AB5" s="199">
        <v>1</v>
      </c>
      <c r="AC5" s="142">
        <v>6</v>
      </c>
      <c r="AD5" s="139">
        <f>(M5+M6+M7+U5+U6+U7)/(M5+M6+M7+O5+O6+O7+U5+U6+U7+W5+W6+W7)</f>
        <v>0.6938775510204082</v>
      </c>
      <c r="AE5" s="29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P5" s="154"/>
      <c r="AQ5" s="154"/>
      <c r="AR5" s="154"/>
      <c r="AS5" s="154"/>
    </row>
    <row r="6" spans="1:45" ht="12.75" customHeight="1">
      <c r="A6" s="182"/>
      <c r="B6" s="133"/>
      <c r="C6" s="185"/>
      <c r="D6" s="180"/>
      <c r="E6" s="169"/>
      <c r="F6" s="169"/>
      <c r="G6" s="23" t="s">
        <v>51</v>
      </c>
      <c r="H6" s="174"/>
      <c r="I6" s="175"/>
      <c r="J6" s="175"/>
      <c r="K6" s="176"/>
      <c r="L6" s="63" t="s">
        <v>25</v>
      </c>
      <c r="M6" s="64">
        <v>6</v>
      </c>
      <c r="N6" s="61" t="s">
        <v>11</v>
      </c>
      <c r="O6" s="62">
        <v>0</v>
      </c>
      <c r="P6" s="174"/>
      <c r="Q6" s="175"/>
      <c r="R6" s="175"/>
      <c r="S6" s="176"/>
      <c r="T6" s="63" t="s">
        <v>25</v>
      </c>
      <c r="U6" s="61">
        <v>6</v>
      </c>
      <c r="V6" s="61" t="s">
        <v>11</v>
      </c>
      <c r="W6" s="62">
        <v>0</v>
      </c>
      <c r="X6" s="180"/>
      <c r="Y6" s="169"/>
      <c r="Z6" s="169"/>
      <c r="AA6" s="170"/>
      <c r="AB6" s="200"/>
      <c r="AC6" s="143"/>
      <c r="AD6" s="140"/>
      <c r="AE6" s="29"/>
      <c r="AF6" s="154"/>
      <c r="AG6" s="154"/>
      <c r="AH6" s="154"/>
      <c r="AI6" s="154"/>
      <c r="AJ6" s="154"/>
      <c r="AK6" s="154"/>
      <c r="AL6" s="154"/>
      <c r="AM6" s="154"/>
      <c r="AN6" s="154"/>
      <c r="AO6" s="154"/>
      <c r="AP6" s="154"/>
      <c r="AQ6" s="154"/>
      <c r="AR6" s="154"/>
      <c r="AS6" s="154"/>
    </row>
    <row r="7" spans="1:45" ht="12.75" customHeight="1">
      <c r="A7" s="182"/>
      <c r="B7" s="134"/>
      <c r="C7" s="186"/>
      <c r="D7" s="166"/>
      <c r="E7" s="167"/>
      <c r="F7" s="167"/>
      <c r="G7" s="23">
        <v>1</v>
      </c>
      <c r="H7" s="177"/>
      <c r="I7" s="178"/>
      <c r="J7" s="178"/>
      <c r="K7" s="179"/>
      <c r="L7" s="65" t="s">
        <v>23</v>
      </c>
      <c r="M7" s="66">
        <v>6</v>
      </c>
      <c r="N7" s="66" t="s">
        <v>11</v>
      </c>
      <c r="O7" s="67">
        <v>0</v>
      </c>
      <c r="P7" s="177"/>
      <c r="Q7" s="178"/>
      <c r="R7" s="178"/>
      <c r="S7" s="179"/>
      <c r="T7" s="65" t="s">
        <v>23</v>
      </c>
      <c r="U7" s="61">
        <v>6</v>
      </c>
      <c r="V7" s="61" t="s">
        <v>11</v>
      </c>
      <c r="W7" s="62">
        <v>4</v>
      </c>
      <c r="X7" s="166"/>
      <c r="Y7" s="167"/>
      <c r="Z7" s="167"/>
      <c r="AA7" s="168"/>
      <c r="AB7" s="201"/>
      <c r="AC7" s="144"/>
      <c r="AD7" s="141"/>
      <c r="AE7" s="29"/>
      <c r="AF7" s="148" t="s">
        <v>52</v>
      </c>
      <c r="AG7" s="148"/>
      <c r="AH7" s="148"/>
      <c r="AI7" s="148"/>
      <c r="AJ7" s="148"/>
      <c r="AK7" s="148"/>
      <c r="AL7" s="148"/>
      <c r="AM7" s="148"/>
      <c r="AN7" s="148"/>
      <c r="AO7" s="148"/>
      <c r="AP7" s="148"/>
      <c r="AQ7" s="148"/>
      <c r="AR7" s="148"/>
      <c r="AS7" s="148"/>
    </row>
    <row r="8" spans="1:45" ht="12.75" customHeight="1">
      <c r="A8" s="182"/>
      <c r="B8" s="132">
        <v>2</v>
      </c>
      <c r="C8" s="184" t="s">
        <v>110</v>
      </c>
      <c r="D8" s="163" t="s">
        <v>8</v>
      </c>
      <c r="E8" s="164" t="s">
        <v>66</v>
      </c>
      <c r="F8" s="164" t="s">
        <v>9</v>
      </c>
      <c r="G8" s="18"/>
      <c r="H8" s="58" t="s">
        <v>24</v>
      </c>
      <c r="I8" s="59">
        <v>6</v>
      </c>
      <c r="J8" s="59" t="s">
        <v>11</v>
      </c>
      <c r="K8" s="60">
        <v>3</v>
      </c>
      <c r="L8" s="171"/>
      <c r="M8" s="172"/>
      <c r="N8" s="172"/>
      <c r="O8" s="173"/>
      <c r="P8" s="58" t="s">
        <v>24</v>
      </c>
      <c r="Q8" s="59">
        <v>2</v>
      </c>
      <c r="R8" s="59" t="s">
        <v>11</v>
      </c>
      <c r="S8" s="60">
        <v>6</v>
      </c>
      <c r="T8" s="171"/>
      <c r="U8" s="172"/>
      <c r="V8" s="172"/>
      <c r="W8" s="173"/>
      <c r="X8" s="163">
        <v>0</v>
      </c>
      <c r="Y8" s="164" t="s">
        <v>2</v>
      </c>
      <c r="Z8" s="164">
        <v>2</v>
      </c>
      <c r="AA8" s="165" t="s">
        <v>3</v>
      </c>
      <c r="AB8" s="132">
        <v>3</v>
      </c>
      <c r="AC8" s="142">
        <v>6</v>
      </c>
      <c r="AD8" s="146">
        <f>(I8+I9+I10+Q8+Q9+Q10)/(I8+I9+I10+K8+K9+K10+Q8+Q9+Q10+S8+S9+S10)</f>
        <v>0.3673469387755102</v>
      </c>
      <c r="AF8" s="148"/>
      <c r="AG8" s="148"/>
      <c r="AH8" s="148"/>
      <c r="AI8" s="148"/>
      <c r="AJ8" s="148"/>
      <c r="AK8" s="148"/>
      <c r="AL8" s="148"/>
      <c r="AM8" s="148"/>
      <c r="AN8" s="148"/>
      <c r="AO8" s="148"/>
      <c r="AP8" s="148"/>
      <c r="AQ8" s="148"/>
      <c r="AR8" s="148"/>
      <c r="AS8" s="148"/>
    </row>
    <row r="9" spans="1:31" ht="12.75" customHeight="1">
      <c r="A9" s="182"/>
      <c r="B9" s="133"/>
      <c r="C9" s="185"/>
      <c r="D9" s="180"/>
      <c r="E9" s="169"/>
      <c r="F9" s="169"/>
      <c r="G9" s="23" t="s">
        <v>48</v>
      </c>
      <c r="H9" s="63" t="s">
        <v>25</v>
      </c>
      <c r="I9" s="61">
        <v>0</v>
      </c>
      <c r="J9" s="61" t="s">
        <v>11</v>
      </c>
      <c r="K9" s="62">
        <v>6</v>
      </c>
      <c r="L9" s="174"/>
      <c r="M9" s="175"/>
      <c r="N9" s="175"/>
      <c r="O9" s="176"/>
      <c r="P9" s="63" t="s">
        <v>25</v>
      </c>
      <c r="Q9" s="61">
        <v>6</v>
      </c>
      <c r="R9" s="61" t="s">
        <v>11</v>
      </c>
      <c r="S9" s="62">
        <v>4</v>
      </c>
      <c r="T9" s="174"/>
      <c r="U9" s="175"/>
      <c r="V9" s="175"/>
      <c r="W9" s="176"/>
      <c r="X9" s="180"/>
      <c r="Y9" s="169"/>
      <c r="Z9" s="169"/>
      <c r="AA9" s="170"/>
      <c r="AB9" s="133"/>
      <c r="AC9" s="143"/>
      <c r="AD9" s="146"/>
      <c r="AE9" s="2"/>
    </row>
    <row r="10" spans="1:39" ht="12.75" customHeight="1">
      <c r="A10" s="182"/>
      <c r="B10" s="134"/>
      <c r="C10" s="186"/>
      <c r="D10" s="166"/>
      <c r="E10" s="167"/>
      <c r="F10" s="167"/>
      <c r="G10" s="19">
        <v>4</v>
      </c>
      <c r="H10" s="65" t="s">
        <v>23</v>
      </c>
      <c r="I10" s="66">
        <v>0</v>
      </c>
      <c r="J10" s="66" t="s">
        <v>11</v>
      </c>
      <c r="K10" s="67">
        <v>6</v>
      </c>
      <c r="L10" s="177"/>
      <c r="M10" s="178"/>
      <c r="N10" s="178"/>
      <c r="O10" s="179"/>
      <c r="P10" s="65" t="s">
        <v>23</v>
      </c>
      <c r="Q10" s="66">
        <v>4</v>
      </c>
      <c r="R10" s="66" t="s">
        <v>11</v>
      </c>
      <c r="S10" s="67">
        <v>6</v>
      </c>
      <c r="T10" s="177"/>
      <c r="U10" s="178"/>
      <c r="V10" s="178"/>
      <c r="W10" s="179"/>
      <c r="X10" s="166"/>
      <c r="Y10" s="167"/>
      <c r="Z10" s="167"/>
      <c r="AA10" s="168"/>
      <c r="AB10" s="134"/>
      <c r="AC10" s="144"/>
      <c r="AD10" s="146"/>
      <c r="AE10" s="2"/>
      <c r="AG10" s="53"/>
      <c r="AH10" s="52"/>
      <c r="AJ10" s="53"/>
      <c r="AK10" s="14"/>
      <c r="AM10" s="53"/>
    </row>
    <row r="11" spans="1:31" ht="12.75" customHeight="1">
      <c r="A11" s="182"/>
      <c r="B11" s="132">
        <v>3</v>
      </c>
      <c r="C11" s="184" t="s">
        <v>101</v>
      </c>
      <c r="D11" s="163" t="s">
        <v>8</v>
      </c>
      <c r="E11" s="164" t="s">
        <v>64</v>
      </c>
      <c r="F11" s="164" t="s">
        <v>9</v>
      </c>
      <c r="G11" s="23"/>
      <c r="H11" s="171"/>
      <c r="I11" s="172"/>
      <c r="J11" s="172"/>
      <c r="K11" s="173"/>
      <c r="L11" s="58" t="s">
        <v>24</v>
      </c>
      <c r="M11" s="59">
        <v>6</v>
      </c>
      <c r="N11" s="59" t="s">
        <v>22</v>
      </c>
      <c r="O11" s="60">
        <v>2</v>
      </c>
      <c r="P11" s="171"/>
      <c r="Q11" s="172"/>
      <c r="R11" s="172"/>
      <c r="S11" s="173"/>
      <c r="T11" s="58" t="s">
        <v>24</v>
      </c>
      <c r="U11" s="59">
        <v>6</v>
      </c>
      <c r="V11" s="59" t="s">
        <v>22</v>
      </c>
      <c r="W11" s="60">
        <v>2</v>
      </c>
      <c r="X11" s="163">
        <v>2</v>
      </c>
      <c r="Y11" s="164" t="s">
        <v>2</v>
      </c>
      <c r="Z11" s="164">
        <v>0</v>
      </c>
      <c r="AA11" s="165" t="s">
        <v>3</v>
      </c>
      <c r="AB11" s="132">
        <v>2</v>
      </c>
      <c r="AC11" s="142">
        <v>6</v>
      </c>
      <c r="AD11" s="139">
        <f>(M11+M12+M13+U11+U12+U13)/(M11+M12+M13+O11+O12+O13+U11+U12+U13+W11+W12+W13)</f>
        <v>0.68</v>
      </c>
      <c r="AE11" s="2"/>
    </row>
    <row r="12" spans="1:47" ht="12.75" customHeight="1">
      <c r="A12" s="182"/>
      <c r="B12" s="133"/>
      <c r="C12" s="185"/>
      <c r="D12" s="180"/>
      <c r="E12" s="169"/>
      <c r="F12" s="169"/>
      <c r="G12" s="23" t="s">
        <v>49</v>
      </c>
      <c r="H12" s="174"/>
      <c r="I12" s="175"/>
      <c r="J12" s="175"/>
      <c r="K12" s="176"/>
      <c r="L12" s="63" t="s">
        <v>25</v>
      </c>
      <c r="M12" s="64">
        <v>4</v>
      </c>
      <c r="N12" s="61" t="s">
        <v>11</v>
      </c>
      <c r="O12" s="62">
        <v>6</v>
      </c>
      <c r="P12" s="174"/>
      <c r="Q12" s="175"/>
      <c r="R12" s="175"/>
      <c r="S12" s="176"/>
      <c r="T12" s="63" t="s">
        <v>25</v>
      </c>
      <c r="U12" s="64">
        <v>6</v>
      </c>
      <c r="V12" s="61" t="s">
        <v>11</v>
      </c>
      <c r="W12" s="62">
        <v>1</v>
      </c>
      <c r="X12" s="180"/>
      <c r="Y12" s="169"/>
      <c r="Z12" s="169"/>
      <c r="AA12" s="170"/>
      <c r="AB12" s="133"/>
      <c r="AC12" s="143"/>
      <c r="AD12" s="140"/>
      <c r="AE12" s="2"/>
      <c r="AH12" s="149" t="s">
        <v>95</v>
      </c>
      <c r="AI12" s="155"/>
      <c r="AJ12" s="155"/>
      <c r="AK12" s="155"/>
      <c r="AL12" s="155"/>
      <c r="AM12" s="155"/>
      <c r="AN12" s="155"/>
      <c r="AO12" s="155"/>
      <c r="AP12" s="155"/>
      <c r="AQ12" s="155"/>
      <c r="AR12" s="155"/>
      <c r="AS12" s="155"/>
      <c r="AT12" s="155"/>
      <c r="AU12" s="155"/>
    </row>
    <row r="13" spans="1:47" ht="12.75" customHeight="1">
      <c r="A13" s="182"/>
      <c r="B13" s="134"/>
      <c r="C13" s="186"/>
      <c r="D13" s="166"/>
      <c r="E13" s="167"/>
      <c r="F13" s="167"/>
      <c r="G13" s="23">
        <v>2</v>
      </c>
      <c r="H13" s="177"/>
      <c r="I13" s="178"/>
      <c r="J13" s="178"/>
      <c r="K13" s="179"/>
      <c r="L13" s="65" t="s">
        <v>23</v>
      </c>
      <c r="M13" s="66">
        <v>6</v>
      </c>
      <c r="N13" s="66" t="s">
        <v>11</v>
      </c>
      <c r="O13" s="67">
        <v>4</v>
      </c>
      <c r="P13" s="177"/>
      <c r="Q13" s="178"/>
      <c r="R13" s="178"/>
      <c r="S13" s="179"/>
      <c r="T13" s="65" t="s">
        <v>23</v>
      </c>
      <c r="U13" s="66">
        <v>6</v>
      </c>
      <c r="V13" s="66" t="s">
        <v>11</v>
      </c>
      <c r="W13" s="67">
        <v>1</v>
      </c>
      <c r="X13" s="166"/>
      <c r="Y13" s="167"/>
      <c r="Z13" s="167"/>
      <c r="AA13" s="168"/>
      <c r="AB13" s="134"/>
      <c r="AC13" s="144"/>
      <c r="AD13" s="141"/>
      <c r="AE13" s="2"/>
      <c r="AH13" s="149" t="s">
        <v>84</v>
      </c>
      <c r="AI13" s="150"/>
      <c r="AJ13" s="150"/>
      <c r="AK13" s="150"/>
      <c r="AL13" s="150"/>
      <c r="AM13" s="150"/>
      <c r="AN13" s="150"/>
      <c r="AO13" s="150"/>
      <c r="AP13" s="150"/>
      <c r="AQ13" s="150"/>
      <c r="AR13" s="150"/>
      <c r="AS13" s="150"/>
      <c r="AT13" s="150"/>
      <c r="AU13" s="150"/>
    </row>
    <row r="14" spans="1:47" ht="12.75" customHeight="1">
      <c r="A14" s="182"/>
      <c r="B14" s="132">
        <v>4</v>
      </c>
      <c r="C14" s="184" t="s">
        <v>109</v>
      </c>
      <c r="D14" s="163" t="s">
        <v>8</v>
      </c>
      <c r="E14" s="164" t="s">
        <v>44</v>
      </c>
      <c r="F14" s="164" t="s">
        <v>9</v>
      </c>
      <c r="G14" s="18"/>
      <c r="H14" s="58" t="s">
        <v>24</v>
      </c>
      <c r="I14" s="59">
        <v>5</v>
      </c>
      <c r="J14" s="59" t="s">
        <v>11</v>
      </c>
      <c r="K14" s="60">
        <v>7</v>
      </c>
      <c r="L14" s="171"/>
      <c r="M14" s="172"/>
      <c r="N14" s="172"/>
      <c r="O14" s="173"/>
      <c r="P14" s="58" t="s">
        <v>24</v>
      </c>
      <c r="Q14" s="59">
        <v>2</v>
      </c>
      <c r="R14" s="59" t="s">
        <v>11</v>
      </c>
      <c r="S14" s="59">
        <v>6</v>
      </c>
      <c r="T14" s="171"/>
      <c r="U14" s="172"/>
      <c r="V14" s="172"/>
      <c r="W14" s="173"/>
      <c r="X14" s="163">
        <v>0</v>
      </c>
      <c r="Y14" s="164" t="s">
        <v>2</v>
      </c>
      <c r="Z14" s="164">
        <v>2</v>
      </c>
      <c r="AA14" s="165" t="s">
        <v>3</v>
      </c>
      <c r="AB14" s="132">
        <v>4</v>
      </c>
      <c r="AC14" s="142">
        <v>6</v>
      </c>
      <c r="AD14" s="146">
        <f>(I14+I15+I16+Q14+Q15+Q16)/(I14+I15+I16+K14+K15+K16+Q14+Q15+Q16+S14+S15+S16)</f>
        <v>0.26</v>
      </c>
      <c r="AE14" s="2"/>
      <c r="AH14" s="151" t="s">
        <v>57</v>
      </c>
      <c r="AI14" s="152"/>
      <c r="AJ14" s="152"/>
      <c r="AK14" s="152"/>
      <c r="AL14" s="152"/>
      <c r="AM14" s="152"/>
      <c r="AN14" s="152"/>
      <c r="AO14" s="152"/>
      <c r="AP14" s="152"/>
      <c r="AQ14" s="152"/>
      <c r="AR14" s="152"/>
      <c r="AS14" s="152"/>
      <c r="AT14" s="152"/>
      <c r="AU14" s="152"/>
    </row>
    <row r="15" spans="1:47" ht="12.75" customHeight="1">
      <c r="A15" s="182"/>
      <c r="B15" s="133"/>
      <c r="C15" s="185"/>
      <c r="D15" s="180"/>
      <c r="E15" s="169"/>
      <c r="F15" s="169"/>
      <c r="G15" s="23" t="s">
        <v>54</v>
      </c>
      <c r="H15" s="63" t="s">
        <v>25</v>
      </c>
      <c r="I15" s="64">
        <v>0</v>
      </c>
      <c r="J15" s="61" t="s">
        <v>11</v>
      </c>
      <c r="K15" s="62">
        <v>6</v>
      </c>
      <c r="L15" s="174"/>
      <c r="M15" s="175"/>
      <c r="N15" s="175"/>
      <c r="O15" s="176"/>
      <c r="P15" s="63" t="s">
        <v>25</v>
      </c>
      <c r="Q15" s="61">
        <v>1</v>
      </c>
      <c r="R15" s="61" t="s">
        <v>11</v>
      </c>
      <c r="S15" s="68">
        <v>6</v>
      </c>
      <c r="T15" s="174"/>
      <c r="U15" s="175"/>
      <c r="V15" s="175"/>
      <c r="W15" s="176"/>
      <c r="X15" s="180"/>
      <c r="Y15" s="169"/>
      <c r="Z15" s="169"/>
      <c r="AA15" s="170"/>
      <c r="AB15" s="133"/>
      <c r="AC15" s="143"/>
      <c r="AD15" s="146"/>
      <c r="AE15" s="2"/>
      <c r="AH15" s="153" t="s">
        <v>58</v>
      </c>
      <c r="AI15" s="154"/>
      <c r="AJ15" s="154"/>
      <c r="AK15" s="154"/>
      <c r="AL15" s="154"/>
      <c r="AM15" s="154"/>
      <c r="AN15" s="154"/>
      <c r="AO15" s="154"/>
      <c r="AP15" s="154"/>
      <c r="AQ15" s="154"/>
      <c r="AR15" s="154"/>
      <c r="AS15" s="154"/>
      <c r="AT15" s="154"/>
      <c r="AU15" s="154"/>
    </row>
    <row r="16" spans="1:47" ht="12.75" customHeight="1">
      <c r="A16" s="183"/>
      <c r="B16" s="134"/>
      <c r="C16" s="186"/>
      <c r="D16" s="166"/>
      <c r="E16" s="167"/>
      <c r="F16" s="167"/>
      <c r="G16" s="19">
        <v>3</v>
      </c>
      <c r="H16" s="65" t="s">
        <v>23</v>
      </c>
      <c r="I16" s="66">
        <v>4</v>
      </c>
      <c r="J16" s="66" t="s">
        <v>11</v>
      </c>
      <c r="K16" s="67">
        <v>6</v>
      </c>
      <c r="L16" s="177"/>
      <c r="M16" s="178"/>
      <c r="N16" s="178"/>
      <c r="O16" s="179"/>
      <c r="P16" s="65" t="s">
        <v>23</v>
      </c>
      <c r="Q16" s="66">
        <v>1</v>
      </c>
      <c r="R16" s="66" t="s">
        <v>11</v>
      </c>
      <c r="S16" s="66">
        <v>6</v>
      </c>
      <c r="T16" s="177"/>
      <c r="U16" s="178"/>
      <c r="V16" s="178"/>
      <c r="W16" s="179"/>
      <c r="X16" s="166"/>
      <c r="Y16" s="167"/>
      <c r="Z16" s="167"/>
      <c r="AA16" s="168"/>
      <c r="AB16" s="134"/>
      <c r="AC16" s="144"/>
      <c r="AD16" s="146"/>
      <c r="AE16" s="2"/>
      <c r="AH16" s="153"/>
      <c r="AI16" s="154"/>
      <c r="AJ16" s="154"/>
      <c r="AK16" s="154"/>
      <c r="AL16" s="154"/>
      <c r="AM16" s="154"/>
      <c r="AN16" s="154"/>
      <c r="AO16" s="154"/>
      <c r="AP16" s="154"/>
      <c r="AQ16" s="154"/>
      <c r="AR16" s="154"/>
      <c r="AS16" s="154"/>
      <c r="AT16" s="154"/>
      <c r="AU16" s="154"/>
    </row>
    <row r="17" spans="1:47" ht="14.25">
      <c r="A17" s="31"/>
      <c r="AH17" s="147" t="s">
        <v>83</v>
      </c>
      <c r="AI17" s="148"/>
      <c r="AJ17" s="148"/>
      <c r="AK17" s="148"/>
      <c r="AL17" s="148"/>
      <c r="AM17" s="148"/>
      <c r="AN17" s="148"/>
      <c r="AO17" s="148"/>
      <c r="AP17" s="148"/>
      <c r="AQ17" s="148"/>
      <c r="AR17" s="148"/>
      <c r="AS17" s="148"/>
      <c r="AT17" s="148"/>
      <c r="AU17" s="148"/>
    </row>
    <row r="18" spans="1:47" ht="13.5" customHeight="1">
      <c r="A18" s="132" t="s">
        <v>1</v>
      </c>
      <c r="B18" s="132" t="s">
        <v>6</v>
      </c>
      <c r="C18" s="33"/>
      <c r="D18" s="164" t="s">
        <v>7</v>
      </c>
      <c r="E18" s="164"/>
      <c r="F18" s="165"/>
      <c r="G18" s="3"/>
      <c r="H18" s="156" t="str">
        <f>C20</f>
        <v>長与第二</v>
      </c>
      <c r="I18" s="157"/>
      <c r="J18" s="157"/>
      <c r="K18" s="158"/>
      <c r="L18" s="156" t="str">
        <f>C23</f>
        <v>宗近</v>
      </c>
      <c r="M18" s="157"/>
      <c r="N18" s="157"/>
      <c r="O18" s="158"/>
      <c r="P18" s="156" t="str">
        <f>C26</f>
        <v>宮西附属</v>
      </c>
      <c r="Q18" s="157"/>
      <c r="R18" s="157"/>
      <c r="S18" s="158"/>
      <c r="T18" s="156" t="str">
        <f>C29</f>
        <v>錦ケ丘</v>
      </c>
      <c r="U18" s="157"/>
      <c r="V18" s="157"/>
      <c r="W18" s="158"/>
      <c r="X18" s="163" t="s">
        <v>4</v>
      </c>
      <c r="Y18" s="164"/>
      <c r="Z18" s="164"/>
      <c r="AA18" s="165"/>
      <c r="AB18" s="162" t="s">
        <v>5</v>
      </c>
      <c r="AC18" s="132" t="s">
        <v>132</v>
      </c>
      <c r="AD18" s="135" t="s">
        <v>133</v>
      </c>
      <c r="AE18" s="8"/>
      <c r="AH18" s="147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T18" s="148"/>
      <c r="AU18" s="148"/>
    </row>
    <row r="19" spans="1:31" ht="14.25">
      <c r="A19" s="134"/>
      <c r="B19" s="134"/>
      <c r="C19" s="34" t="s">
        <v>0</v>
      </c>
      <c r="D19" s="187"/>
      <c r="E19" s="187"/>
      <c r="F19" s="188"/>
      <c r="G19" s="4"/>
      <c r="H19" s="159"/>
      <c r="I19" s="160"/>
      <c r="J19" s="160"/>
      <c r="K19" s="161"/>
      <c r="L19" s="159"/>
      <c r="M19" s="160"/>
      <c r="N19" s="160"/>
      <c r="O19" s="161"/>
      <c r="P19" s="159"/>
      <c r="Q19" s="160"/>
      <c r="R19" s="160"/>
      <c r="S19" s="161"/>
      <c r="T19" s="159"/>
      <c r="U19" s="160"/>
      <c r="V19" s="160"/>
      <c r="W19" s="161"/>
      <c r="X19" s="166"/>
      <c r="Y19" s="167"/>
      <c r="Z19" s="167"/>
      <c r="AA19" s="168"/>
      <c r="AB19" s="145"/>
      <c r="AC19" s="145"/>
      <c r="AD19" s="136"/>
      <c r="AE19" s="8"/>
    </row>
    <row r="20" spans="1:43" ht="12.75" customHeight="1">
      <c r="A20" s="181" t="s">
        <v>21</v>
      </c>
      <c r="B20" s="132">
        <v>5</v>
      </c>
      <c r="C20" s="184" t="s">
        <v>108</v>
      </c>
      <c r="D20" s="163" t="s">
        <v>8</v>
      </c>
      <c r="E20" s="164" t="s">
        <v>42</v>
      </c>
      <c r="F20" s="164" t="s">
        <v>9</v>
      </c>
      <c r="G20" s="18"/>
      <c r="H20" s="189"/>
      <c r="I20" s="190"/>
      <c r="J20" s="190"/>
      <c r="K20" s="191"/>
      <c r="L20" s="26" t="s">
        <v>24</v>
      </c>
      <c r="M20" s="3">
        <v>6</v>
      </c>
      <c r="N20" s="3" t="s">
        <v>11</v>
      </c>
      <c r="O20" s="25">
        <v>1</v>
      </c>
      <c r="P20" s="189"/>
      <c r="Q20" s="190"/>
      <c r="R20" s="190"/>
      <c r="S20" s="191"/>
      <c r="T20" s="26" t="s">
        <v>24</v>
      </c>
      <c r="U20" s="2">
        <v>6</v>
      </c>
      <c r="V20" s="2" t="s">
        <v>11</v>
      </c>
      <c r="W20" s="28">
        <v>0</v>
      </c>
      <c r="X20" s="163">
        <v>2</v>
      </c>
      <c r="Y20" s="164" t="s">
        <v>2</v>
      </c>
      <c r="Z20" s="164">
        <v>0</v>
      </c>
      <c r="AA20" s="165" t="s">
        <v>3</v>
      </c>
      <c r="AB20" s="132">
        <v>1</v>
      </c>
      <c r="AC20" s="142">
        <v>6</v>
      </c>
      <c r="AD20" s="139">
        <f>(M20+M21+M22+U20+U21+U22)/(M20+M21+M22+O20+O21+O22+U20+U21+U22+W20+W21+W22)</f>
        <v>0.7727272727272727</v>
      </c>
      <c r="AE20" s="2"/>
      <c r="AH20" s="1" t="s">
        <v>70</v>
      </c>
      <c r="AI20" s="53"/>
      <c r="AJ20" s="54" t="s">
        <v>92</v>
      </c>
      <c r="AK20" s="56">
        <v>0.3333333333333333</v>
      </c>
      <c r="AL20" s="56"/>
      <c r="AM20" s="54" t="s">
        <v>71</v>
      </c>
      <c r="AN20" s="56">
        <v>0.37152777777777773</v>
      </c>
      <c r="AO20" s="56"/>
      <c r="AP20" s="54" t="s">
        <v>72</v>
      </c>
      <c r="AQ20" s="56">
        <v>0.3958333333333333</v>
      </c>
    </row>
    <row r="21" spans="1:31" ht="12.75" customHeight="1">
      <c r="A21" s="182"/>
      <c r="B21" s="133"/>
      <c r="C21" s="185"/>
      <c r="D21" s="180"/>
      <c r="E21" s="169"/>
      <c r="F21" s="169"/>
      <c r="G21" s="23" t="s">
        <v>55</v>
      </c>
      <c r="H21" s="192"/>
      <c r="I21" s="193"/>
      <c r="J21" s="193"/>
      <c r="K21" s="194"/>
      <c r="L21" s="29" t="s">
        <v>25</v>
      </c>
      <c r="M21" s="30">
        <v>6</v>
      </c>
      <c r="N21" s="2" t="s">
        <v>11</v>
      </c>
      <c r="O21" s="28">
        <v>0</v>
      </c>
      <c r="P21" s="192"/>
      <c r="Q21" s="193"/>
      <c r="R21" s="193"/>
      <c r="S21" s="194"/>
      <c r="T21" s="29" t="s">
        <v>25</v>
      </c>
      <c r="U21" s="2">
        <v>6</v>
      </c>
      <c r="V21" s="2" t="s">
        <v>11</v>
      </c>
      <c r="W21" s="28">
        <v>2</v>
      </c>
      <c r="X21" s="180"/>
      <c r="Y21" s="169"/>
      <c r="Z21" s="169"/>
      <c r="AA21" s="170"/>
      <c r="AB21" s="133"/>
      <c r="AC21" s="143"/>
      <c r="AD21" s="140"/>
      <c r="AE21" s="2"/>
    </row>
    <row r="22" spans="1:31" ht="12.75" customHeight="1">
      <c r="A22" s="182"/>
      <c r="B22" s="134"/>
      <c r="C22" s="186"/>
      <c r="D22" s="166"/>
      <c r="E22" s="167"/>
      <c r="F22" s="167"/>
      <c r="G22" s="23">
        <v>1</v>
      </c>
      <c r="H22" s="195"/>
      <c r="I22" s="187"/>
      <c r="J22" s="187"/>
      <c r="K22" s="188"/>
      <c r="L22" s="22" t="s">
        <v>23</v>
      </c>
      <c r="M22" s="4">
        <v>6</v>
      </c>
      <c r="N22" s="4" t="s">
        <v>11</v>
      </c>
      <c r="O22" s="27">
        <v>1</v>
      </c>
      <c r="P22" s="195"/>
      <c r="Q22" s="187"/>
      <c r="R22" s="187"/>
      <c r="S22" s="188"/>
      <c r="T22" s="22" t="s">
        <v>23</v>
      </c>
      <c r="U22" s="2">
        <v>4</v>
      </c>
      <c r="V22" s="2" t="s">
        <v>11</v>
      </c>
      <c r="W22" s="28">
        <v>6</v>
      </c>
      <c r="X22" s="166"/>
      <c r="Y22" s="167"/>
      <c r="Z22" s="167"/>
      <c r="AA22" s="168"/>
      <c r="AB22" s="134"/>
      <c r="AC22" s="144"/>
      <c r="AD22" s="141"/>
      <c r="AE22" s="2"/>
    </row>
    <row r="23" spans="1:31" ht="12.75" customHeight="1">
      <c r="A23" s="182"/>
      <c r="B23" s="132">
        <v>6</v>
      </c>
      <c r="C23" s="184" t="s">
        <v>105</v>
      </c>
      <c r="D23" s="163" t="s">
        <v>8</v>
      </c>
      <c r="E23" s="164" t="s">
        <v>65</v>
      </c>
      <c r="F23" s="164" t="s">
        <v>9</v>
      </c>
      <c r="G23" s="18"/>
      <c r="H23" s="26" t="s">
        <v>24</v>
      </c>
      <c r="I23" s="3">
        <v>1</v>
      </c>
      <c r="J23" s="3" t="s">
        <v>11</v>
      </c>
      <c r="K23" s="25">
        <v>6</v>
      </c>
      <c r="L23" s="189"/>
      <c r="M23" s="190"/>
      <c r="N23" s="190"/>
      <c r="O23" s="191"/>
      <c r="P23" s="26" t="s">
        <v>24</v>
      </c>
      <c r="Q23" s="3">
        <v>1</v>
      </c>
      <c r="R23" s="3" t="s">
        <v>11</v>
      </c>
      <c r="S23" s="25">
        <v>6</v>
      </c>
      <c r="T23" s="189"/>
      <c r="U23" s="190"/>
      <c r="V23" s="190"/>
      <c r="W23" s="191"/>
      <c r="X23" s="163">
        <v>0</v>
      </c>
      <c r="Y23" s="164" t="s">
        <v>2</v>
      </c>
      <c r="Z23" s="164">
        <v>2</v>
      </c>
      <c r="AA23" s="165" t="s">
        <v>3</v>
      </c>
      <c r="AB23" s="132">
        <v>4</v>
      </c>
      <c r="AC23" s="142">
        <v>6</v>
      </c>
      <c r="AD23" s="132">
        <f>(I23:I25+Q23:Q25)/(I23:I25+K23:K25+Q23:Q25+S23:S25)</f>
        <v>0.14285714285714285</v>
      </c>
      <c r="AE23" s="2"/>
    </row>
    <row r="24" spans="1:31" ht="12.75" customHeight="1">
      <c r="A24" s="182"/>
      <c r="B24" s="133"/>
      <c r="C24" s="185"/>
      <c r="D24" s="180"/>
      <c r="E24" s="169"/>
      <c r="F24" s="169"/>
      <c r="G24" s="23" t="s">
        <v>56</v>
      </c>
      <c r="H24" s="29" t="s">
        <v>25</v>
      </c>
      <c r="I24" s="2">
        <v>0</v>
      </c>
      <c r="J24" s="2" t="s">
        <v>11</v>
      </c>
      <c r="K24" s="28">
        <v>6</v>
      </c>
      <c r="L24" s="192"/>
      <c r="M24" s="193"/>
      <c r="N24" s="193"/>
      <c r="O24" s="194"/>
      <c r="P24" s="29" t="s">
        <v>25</v>
      </c>
      <c r="Q24" s="2">
        <v>3</v>
      </c>
      <c r="R24" s="2" t="s">
        <v>11</v>
      </c>
      <c r="S24" s="28">
        <v>6</v>
      </c>
      <c r="T24" s="192"/>
      <c r="U24" s="193"/>
      <c r="V24" s="193"/>
      <c r="W24" s="194"/>
      <c r="X24" s="180"/>
      <c r="Y24" s="169"/>
      <c r="Z24" s="169"/>
      <c r="AA24" s="170"/>
      <c r="AB24" s="133"/>
      <c r="AC24" s="143"/>
      <c r="AD24" s="133"/>
      <c r="AE24" s="2"/>
    </row>
    <row r="25" spans="1:31" ht="12.75" customHeight="1">
      <c r="A25" s="182"/>
      <c r="B25" s="134"/>
      <c r="C25" s="186"/>
      <c r="D25" s="166"/>
      <c r="E25" s="167"/>
      <c r="F25" s="167"/>
      <c r="G25" s="19">
        <v>3</v>
      </c>
      <c r="H25" s="22" t="s">
        <v>23</v>
      </c>
      <c r="I25" s="4">
        <v>1</v>
      </c>
      <c r="J25" s="4" t="s">
        <v>11</v>
      </c>
      <c r="K25" s="27">
        <v>6</v>
      </c>
      <c r="L25" s="195"/>
      <c r="M25" s="187"/>
      <c r="N25" s="187"/>
      <c r="O25" s="188"/>
      <c r="P25" s="22" t="s">
        <v>23</v>
      </c>
      <c r="Q25" s="4">
        <v>6</v>
      </c>
      <c r="R25" s="4" t="s">
        <v>11</v>
      </c>
      <c r="S25" s="27">
        <v>3</v>
      </c>
      <c r="T25" s="195"/>
      <c r="U25" s="187"/>
      <c r="V25" s="187"/>
      <c r="W25" s="188"/>
      <c r="X25" s="166"/>
      <c r="Y25" s="167"/>
      <c r="Z25" s="167"/>
      <c r="AA25" s="168"/>
      <c r="AB25" s="134"/>
      <c r="AC25" s="144"/>
      <c r="AD25" s="134"/>
      <c r="AE25" s="2"/>
    </row>
    <row r="26" spans="1:31" ht="12.75" customHeight="1">
      <c r="A26" s="182"/>
      <c r="B26" s="132">
        <v>7</v>
      </c>
      <c r="C26" s="184" t="s">
        <v>88</v>
      </c>
      <c r="D26" s="163" t="s">
        <v>8</v>
      </c>
      <c r="E26" s="164" t="s">
        <v>59</v>
      </c>
      <c r="F26" s="164" t="s">
        <v>9</v>
      </c>
      <c r="G26" s="23"/>
      <c r="H26" s="189"/>
      <c r="I26" s="190"/>
      <c r="J26" s="190"/>
      <c r="K26" s="191"/>
      <c r="L26" s="26" t="s">
        <v>24</v>
      </c>
      <c r="M26" s="3">
        <v>6</v>
      </c>
      <c r="N26" s="3" t="s">
        <v>22</v>
      </c>
      <c r="O26" s="25">
        <v>1</v>
      </c>
      <c r="P26" s="189"/>
      <c r="Q26" s="190"/>
      <c r="R26" s="190"/>
      <c r="S26" s="191"/>
      <c r="T26" s="26" t="s">
        <v>24</v>
      </c>
      <c r="U26" s="3">
        <v>6</v>
      </c>
      <c r="V26" s="3" t="s">
        <v>22</v>
      </c>
      <c r="W26" s="25">
        <v>4</v>
      </c>
      <c r="X26" s="163">
        <v>2</v>
      </c>
      <c r="Y26" s="164" t="s">
        <v>2</v>
      </c>
      <c r="Z26" s="164">
        <v>0</v>
      </c>
      <c r="AA26" s="165" t="s">
        <v>3</v>
      </c>
      <c r="AB26" s="132">
        <v>2</v>
      </c>
      <c r="AC26" s="142">
        <v>6</v>
      </c>
      <c r="AD26" s="139">
        <f>(M26+M27+M28+U26+U27+U28)/(M26+M27+M28+O26+O27+O28+U26+U27+U28+W26+W27+W28)</f>
        <v>0.6037735849056604</v>
      </c>
      <c r="AE26" s="2"/>
    </row>
    <row r="27" spans="1:31" ht="12.75" customHeight="1">
      <c r="A27" s="182"/>
      <c r="B27" s="133"/>
      <c r="C27" s="185"/>
      <c r="D27" s="180"/>
      <c r="E27" s="169"/>
      <c r="F27" s="169"/>
      <c r="G27" s="23" t="s">
        <v>53</v>
      </c>
      <c r="H27" s="192"/>
      <c r="I27" s="193"/>
      <c r="J27" s="193"/>
      <c r="K27" s="194"/>
      <c r="L27" s="29" t="s">
        <v>25</v>
      </c>
      <c r="M27" s="30">
        <v>6</v>
      </c>
      <c r="N27" s="2" t="s">
        <v>11</v>
      </c>
      <c r="O27" s="28">
        <v>3</v>
      </c>
      <c r="P27" s="192"/>
      <c r="Q27" s="193"/>
      <c r="R27" s="193"/>
      <c r="S27" s="194"/>
      <c r="T27" s="29" t="s">
        <v>25</v>
      </c>
      <c r="U27" s="30">
        <v>5</v>
      </c>
      <c r="V27" s="2" t="s">
        <v>11</v>
      </c>
      <c r="W27" s="28">
        <v>7</v>
      </c>
      <c r="X27" s="180"/>
      <c r="Y27" s="169"/>
      <c r="Z27" s="169"/>
      <c r="AA27" s="170"/>
      <c r="AB27" s="133"/>
      <c r="AC27" s="143"/>
      <c r="AD27" s="140"/>
      <c r="AE27" s="2"/>
    </row>
    <row r="28" spans="1:31" ht="12.75" customHeight="1">
      <c r="A28" s="182"/>
      <c r="B28" s="134"/>
      <c r="C28" s="186"/>
      <c r="D28" s="166"/>
      <c r="E28" s="167"/>
      <c r="F28" s="167"/>
      <c r="G28" s="23">
        <v>2</v>
      </c>
      <c r="H28" s="195"/>
      <c r="I28" s="187"/>
      <c r="J28" s="187"/>
      <c r="K28" s="188"/>
      <c r="L28" s="22" t="s">
        <v>23</v>
      </c>
      <c r="M28" s="4">
        <v>3</v>
      </c>
      <c r="N28" s="4" t="s">
        <v>11</v>
      </c>
      <c r="O28" s="27">
        <v>6</v>
      </c>
      <c r="P28" s="195"/>
      <c r="Q28" s="187"/>
      <c r="R28" s="187"/>
      <c r="S28" s="188"/>
      <c r="T28" s="22" t="s">
        <v>23</v>
      </c>
      <c r="U28" s="4">
        <v>6</v>
      </c>
      <c r="V28" s="4" t="s">
        <v>11</v>
      </c>
      <c r="W28" s="27">
        <v>0</v>
      </c>
      <c r="X28" s="166"/>
      <c r="Y28" s="167"/>
      <c r="Z28" s="167"/>
      <c r="AA28" s="168"/>
      <c r="AB28" s="134"/>
      <c r="AC28" s="144"/>
      <c r="AD28" s="141"/>
      <c r="AE28" s="2"/>
    </row>
    <row r="29" spans="1:31" ht="12.75" customHeight="1">
      <c r="A29" s="182"/>
      <c r="B29" s="132">
        <v>8</v>
      </c>
      <c r="C29" s="184" t="s">
        <v>127</v>
      </c>
      <c r="D29" s="163" t="s">
        <v>8</v>
      </c>
      <c r="E29" s="164" t="s">
        <v>45</v>
      </c>
      <c r="F29" s="164" t="s">
        <v>9</v>
      </c>
      <c r="G29" s="18"/>
      <c r="H29" s="26" t="s">
        <v>24</v>
      </c>
      <c r="I29" s="3">
        <v>0</v>
      </c>
      <c r="J29" s="3" t="s">
        <v>11</v>
      </c>
      <c r="K29" s="25">
        <v>6</v>
      </c>
      <c r="L29" s="189"/>
      <c r="M29" s="190"/>
      <c r="N29" s="190"/>
      <c r="O29" s="191"/>
      <c r="P29" s="26" t="s">
        <v>24</v>
      </c>
      <c r="Q29" s="3">
        <v>4</v>
      </c>
      <c r="R29" s="3" t="s">
        <v>11</v>
      </c>
      <c r="S29" s="25">
        <v>6</v>
      </c>
      <c r="T29" s="189"/>
      <c r="U29" s="190"/>
      <c r="V29" s="190"/>
      <c r="W29" s="191"/>
      <c r="X29" s="163">
        <v>0</v>
      </c>
      <c r="Y29" s="164" t="s">
        <v>2</v>
      </c>
      <c r="Z29" s="164">
        <v>2</v>
      </c>
      <c r="AA29" s="165" t="s">
        <v>3</v>
      </c>
      <c r="AB29" s="132">
        <v>3</v>
      </c>
      <c r="AC29" s="142">
        <v>6</v>
      </c>
      <c r="AD29" s="132">
        <f>(I29+I30+I31+Q29+Q30+Q31)/(I29+I30+I31+K29+K30+K31+Q29+Q30+Q31+S29+S30+S31)</f>
        <v>0.36538461538461536</v>
      </c>
      <c r="AE29" s="2"/>
    </row>
    <row r="30" spans="1:31" ht="12.75" customHeight="1">
      <c r="A30" s="182"/>
      <c r="B30" s="133"/>
      <c r="C30" s="185"/>
      <c r="D30" s="180"/>
      <c r="E30" s="169"/>
      <c r="F30" s="169"/>
      <c r="G30" s="23" t="s">
        <v>50</v>
      </c>
      <c r="H30" s="29" t="s">
        <v>25</v>
      </c>
      <c r="I30" s="30">
        <v>2</v>
      </c>
      <c r="J30" s="2" t="s">
        <v>11</v>
      </c>
      <c r="K30" s="28">
        <v>6</v>
      </c>
      <c r="L30" s="192"/>
      <c r="M30" s="193"/>
      <c r="N30" s="193"/>
      <c r="O30" s="194"/>
      <c r="P30" s="29" t="s">
        <v>25</v>
      </c>
      <c r="Q30" s="30">
        <v>7</v>
      </c>
      <c r="R30" s="2" t="s">
        <v>11</v>
      </c>
      <c r="S30" s="28">
        <v>5</v>
      </c>
      <c r="T30" s="192"/>
      <c r="U30" s="193"/>
      <c r="V30" s="193"/>
      <c r="W30" s="194"/>
      <c r="X30" s="180"/>
      <c r="Y30" s="169"/>
      <c r="Z30" s="169"/>
      <c r="AA30" s="170"/>
      <c r="AB30" s="133"/>
      <c r="AC30" s="143"/>
      <c r="AD30" s="133"/>
      <c r="AE30" s="2"/>
    </row>
    <row r="31" spans="1:31" ht="12.75" customHeight="1">
      <c r="A31" s="183"/>
      <c r="B31" s="134"/>
      <c r="C31" s="186"/>
      <c r="D31" s="166"/>
      <c r="E31" s="167"/>
      <c r="F31" s="167"/>
      <c r="G31" s="19">
        <v>4</v>
      </c>
      <c r="H31" s="22" t="s">
        <v>23</v>
      </c>
      <c r="I31" s="4">
        <v>6</v>
      </c>
      <c r="J31" s="4" t="s">
        <v>11</v>
      </c>
      <c r="K31" s="27">
        <v>4</v>
      </c>
      <c r="L31" s="195"/>
      <c r="M31" s="187"/>
      <c r="N31" s="187"/>
      <c r="O31" s="188"/>
      <c r="P31" s="22" t="s">
        <v>23</v>
      </c>
      <c r="Q31" s="4">
        <v>0</v>
      </c>
      <c r="R31" s="4" t="s">
        <v>11</v>
      </c>
      <c r="S31" s="27">
        <v>6</v>
      </c>
      <c r="T31" s="195"/>
      <c r="U31" s="187"/>
      <c r="V31" s="187"/>
      <c r="W31" s="188"/>
      <c r="X31" s="166"/>
      <c r="Y31" s="167"/>
      <c r="Z31" s="167"/>
      <c r="AA31" s="168"/>
      <c r="AB31" s="134"/>
      <c r="AC31" s="144"/>
      <c r="AD31" s="134"/>
      <c r="AE31" s="2"/>
    </row>
    <row r="32" ht="14.25">
      <c r="A32" s="31"/>
    </row>
    <row r="33" spans="1:31" ht="13.5" customHeight="1">
      <c r="A33" s="132" t="s">
        <v>1</v>
      </c>
      <c r="B33" s="132" t="s">
        <v>6</v>
      </c>
      <c r="C33" s="33"/>
      <c r="D33" s="164" t="s">
        <v>7</v>
      </c>
      <c r="E33" s="164"/>
      <c r="F33" s="165"/>
      <c r="G33" s="3"/>
      <c r="H33" s="156" t="str">
        <f>C35</f>
        <v>致遠館</v>
      </c>
      <c r="I33" s="157"/>
      <c r="J33" s="157"/>
      <c r="K33" s="158"/>
      <c r="L33" s="156" t="str">
        <f>C38</f>
        <v>大川南</v>
      </c>
      <c r="M33" s="157"/>
      <c r="N33" s="157"/>
      <c r="O33" s="158"/>
      <c r="P33" s="156" t="str">
        <f>C41</f>
        <v>菊池北</v>
      </c>
      <c r="Q33" s="157"/>
      <c r="R33" s="157"/>
      <c r="S33" s="158"/>
      <c r="T33" s="156" t="str">
        <f>C44</f>
        <v>佐世保北</v>
      </c>
      <c r="U33" s="157"/>
      <c r="V33" s="157"/>
      <c r="W33" s="158"/>
      <c r="X33" s="163" t="s">
        <v>4</v>
      </c>
      <c r="Y33" s="164"/>
      <c r="Z33" s="164"/>
      <c r="AA33" s="165"/>
      <c r="AB33" s="162" t="s">
        <v>5</v>
      </c>
      <c r="AC33" s="132" t="s">
        <v>132</v>
      </c>
      <c r="AD33" s="135" t="s">
        <v>133</v>
      </c>
      <c r="AE33" s="8"/>
    </row>
    <row r="34" spans="1:31" ht="14.25">
      <c r="A34" s="134"/>
      <c r="B34" s="134"/>
      <c r="C34" s="34" t="s">
        <v>0</v>
      </c>
      <c r="D34" s="187"/>
      <c r="E34" s="187"/>
      <c r="F34" s="188"/>
      <c r="G34" s="4"/>
      <c r="H34" s="159"/>
      <c r="I34" s="160"/>
      <c r="J34" s="160"/>
      <c r="K34" s="161"/>
      <c r="L34" s="159"/>
      <c r="M34" s="160"/>
      <c r="N34" s="160"/>
      <c r="O34" s="161"/>
      <c r="P34" s="159"/>
      <c r="Q34" s="160"/>
      <c r="R34" s="160"/>
      <c r="S34" s="161"/>
      <c r="T34" s="159"/>
      <c r="U34" s="160"/>
      <c r="V34" s="160"/>
      <c r="W34" s="161"/>
      <c r="X34" s="166"/>
      <c r="Y34" s="167"/>
      <c r="Z34" s="167"/>
      <c r="AA34" s="168"/>
      <c r="AB34" s="145"/>
      <c r="AC34" s="145"/>
      <c r="AD34" s="136"/>
      <c r="AE34" s="8"/>
    </row>
    <row r="35" spans="1:31" ht="12.75" customHeight="1">
      <c r="A35" s="196" t="s">
        <v>26</v>
      </c>
      <c r="B35" s="146">
        <v>9</v>
      </c>
      <c r="C35" s="184" t="s">
        <v>136</v>
      </c>
      <c r="D35" s="163" t="s">
        <v>8</v>
      </c>
      <c r="E35" s="164" t="s">
        <v>44</v>
      </c>
      <c r="F35" s="164" t="s">
        <v>9</v>
      </c>
      <c r="G35" s="18"/>
      <c r="H35" s="189"/>
      <c r="I35" s="190"/>
      <c r="J35" s="190"/>
      <c r="K35" s="191"/>
      <c r="L35" s="26" t="s">
        <v>24</v>
      </c>
      <c r="M35" s="3">
        <v>6</v>
      </c>
      <c r="N35" s="3" t="s">
        <v>11</v>
      </c>
      <c r="O35" s="25">
        <v>3</v>
      </c>
      <c r="P35" s="189"/>
      <c r="Q35" s="190"/>
      <c r="R35" s="190"/>
      <c r="S35" s="191"/>
      <c r="T35" s="26" t="s">
        <v>24</v>
      </c>
      <c r="U35" s="2">
        <v>6</v>
      </c>
      <c r="V35" s="2" t="s">
        <v>11</v>
      </c>
      <c r="W35" s="28">
        <v>3</v>
      </c>
      <c r="X35" s="163">
        <v>2</v>
      </c>
      <c r="Y35" s="164" t="s">
        <v>2</v>
      </c>
      <c r="Z35" s="164">
        <v>0</v>
      </c>
      <c r="AA35" s="165" t="s">
        <v>3</v>
      </c>
      <c r="AB35" s="132">
        <v>1</v>
      </c>
      <c r="AC35" s="142">
        <v>6</v>
      </c>
      <c r="AD35" s="132">
        <f>(M35+M36+M37+U35+U36+U37)/(M35+M36+M37+O35+O36+O37+U35+U36+U37+W35+W36+W37)</f>
        <v>0.7659574468085106</v>
      </c>
      <c r="AE35" s="2"/>
    </row>
    <row r="36" spans="1:31" ht="12.75" customHeight="1">
      <c r="A36" s="196"/>
      <c r="B36" s="146"/>
      <c r="C36" s="185"/>
      <c r="D36" s="180"/>
      <c r="E36" s="169"/>
      <c r="F36" s="169"/>
      <c r="G36" s="23" t="s">
        <v>54</v>
      </c>
      <c r="H36" s="192"/>
      <c r="I36" s="193"/>
      <c r="J36" s="193"/>
      <c r="K36" s="194"/>
      <c r="L36" s="29" t="s">
        <v>25</v>
      </c>
      <c r="M36" s="30">
        <v>6</v>
      </c>
      <c r="N36" s="2" t="s">
        <v>11</v>
      </c>
      <c r="O36" s="28">
        <v>0</v>
      </c>
      <c r="P36" s="192"/>
      <c r="Q36" s="193"/>
      <c r="R36" s="193"/>
      <c r="S36" s="194"/>
      <c r="T36" s="29" t="s">
        <v>25</v>
      </c>
      <c r="U36" s="2">
        <v>6</v>
      </c>
      <c r="V36" s="2" t="s">
        <v>11</v>
      </c>
      <c r="W36" s="28">
        <v>0</v>
      </c>
      <c r="X36" s="180"/>
      <c r="Y36" s="169"/>
      <c r="Z36" s="169"/>
      <c r="AA36" s="170"/>
      <c r="AB36" s="133"/>
      <c r="AC36" s="143"/>
      <c r="AD36" s="133"/>
      <c r="AE36" s="2"/>
    </row>
    <row r="37" spans="1:31" ht="12.75" customHeight="1">
      <c r="A37" s="196"/>
      <c r="B37" s="146"/>
      <c r="C37" s="186"/>
      <c r="D37" s="166"/>
      <c r="E37" s="167"/>
      <c r="F37" s="167"/>
      <c r="G37" s="23">
        <v>1</v>
      </c>
      <c r="H37" s="195"/>
      <c r="I37" s="187"/>
      <c r="J37" s="187"/>
      <c r="K37" s="188"/>
      <c r="L37" s="22" t="s">
        <v>23</v>
      </c>
      <c r="M37" s="4">
        <v>6</v>
      </c>
      <c r="N37" s="4" t="s">
        <v>11</v>
      </c>
      <c r="O37" s="27">
        <v>2</v>
      </c>
      <c r="P37" s="195"/>
      <c r="Q37" s="187"/>
      <c r="R37" s="187"/>
      <c r="S37" s="188"/>
      <c r="T37" s="22" t="s">
        <v>23</v>
      </c>
      <c r="U37" s="2">
        <v>6</v>
      </c>
      <c r="V37" s="2" t="s">
        <v>11</v>
      </c>
      <c r="W37" s="28">
        <v>3</v>
      </c>
      <c r="X37" s="166"/>
      <c r="Y37" s="167"/>
      <c r="Z37" s="167"/>
      <c r="AA37" s="168"/>
      <c r="AB37" s="134"/>
      <c r="AC37" s="144"/>
      <c r="AD37" s="134"/>
      <c r="AE37" s="2"/>
    </row>
    <row r="38" spans="1:31" ht="12.75" customHeight="1">
      <c r="A38" s="196"/>
      <c r="B38" s="146">
        <v>10</v>
      </c>
      <c r="C38" s="184" t="s">
        <v>103</v>
      </c>
      <c r="D38" s="163" t="s">
        <v>8</v>
      </c>
      <c r="E38" s="164" t="s">
        <v>43</v>
      </c>
      <c r="F38" s="164" t="s">
        <v>9</v>
      </c>
      <c r="G38" s="18"/>
      <c r="H38" s="26" t="s">
        <v>24</v>
      </c>
      <c r="I38" s="3">
        <v>3</v>
      </c>
      <c r="J38" s="3" t="s">
        <v>11</v>
      </c>
      <c r="K38" s="25">
        <v>6</v>
      </c>
      <c r="L38" s="189"/>
      <c r="M38" s="190"/>
      <c r="N38" s="190"/>
      <c r="O38" s="191"/>
      <c r="P38" s="26" t="s">
        <v>24</v>
      </c>
      <c r="Q38" s="3">
        <v>3</v>
      </c>
      <c r="R38" s="3" t="s">
        <v>11</v>
      </c>
      <c r="S38" s="25">
        <v>6</v>
      </c>
      <c r="T38" s="189"/>
      <c r="U38" s="190"/>
      <c r="V38" s="190"/>
      <c r="W38" s="191"/>
      <c r="X38" s="163">
        <v>0</v>
      </c>
      <c r="Y38" s="164" t="s">
        <v>2</v>
      </c>
      <c r="Z38" s="164">
        <v>2</v>
      </c>
      <c r="AA38" s="165" t="s">
        <v>3</v>
      </c>
      <c r="AB38" s="132">
        <v>4</v>
      </c>
      <c r="AC38" s="142">
        <v>6</v>
      </c>
      <c r="AD38" s="132">
        <f>(I38+I39+I40+Q38+Q39+Q40)/(I38+I39+I40+K38+K39+K40+Q38+Q39+Q40+S38+S39+S40)</f>
        <v>0.3333333333333333</v>
      </c>
      <c r="AE38" s="2"/>
    </row>
    <row r="39" spans="1:31" ht="12.75" customHeight="1">
      <c r="A39" s="196"/>
      <c r="B39" s="146"/>
      <c r="C39" s="185"/>
      <c r="D39" s="180"/>
      <c r="E39" s="169"/>
      <c r="F39" s="169"/>
      <c r="G39" s="23" t="s">
        <v>49</v>
      </c>
      <c r="H39" s="29" t="s">
        <v>25</v>
      </c>
      <c r="I39" s="2">
        <v>0</v>
      </c>
      <c r="J39" s="2" t="s">
        <v>11</v>
      </c>
      <c r="K39" s="28">
        <v>6</v>
      </c>
      <c r="L39" s="192"/>
      <c r="M39" s="193"/>
      <c r="N39" s="193"/>
      <c r="O39" s="194"/>
      <c r="P39" s="29" t="s">
        <v>25</v>
      </c>
      <c r="Q39" s="2">
        <v>1</v>
      </c>
      <c r="R39" s="2" t="s">
        <v>11</v>
      </c>
      <c r="S39" s="28">
        <v>6</v>
      </c>
      <c r="T39" s="192"/>
      <c r="U39" s="193"/>
      <c r="V39" s="193"/>
      <c r="W39" s="194"/>
      <c r="X39" s="180"/>
      <c r="Y39" s="169"/>
      <c r="Z39" s="169"/>
      <c r="AA39" s="170"/>
      <c r="AB39" s="133"/>
      <c r="AC39" s="143"/>
      <c r="AD39" s="133"/>
      <c r="AE39" s="2"/>
    </row>
    <row r="40" spans="1:31" ht="12.75" customHeight="1">
      <c r="A40" s="196"/>
      <c r="B40" s="146"/>
      <c r="C40" s="186"/>
      <c r="D40" s="166"/>
      <c r="E40" s="167"/>
      <c r="F40" s="167"/>
      <c r="G40" s="19">
        <v>4</v>
      </c>
      <c r="H40" s="22" t="s">
        <v>23</v>
      </c>
      <c r="I40" s="4">
        <v>2</v>
      </c>
      <c r="J40" s="4" t="s">
        <v>11</v>
      </c>
      <c r="K40" s="27">
        <v>6</v>
      </c>
      <c r="L40" s="195"/>
      <c r="M40" s="187"/>
      <c r="N40" s="187"/>
      <c r="O40" s="188"/>
      <c r="P40" s="22" t="s">
        <v>23</v>
      </c>
      <c r="Q40" s="4">
        <v>6</v>
      </c>
      <c r="R40" s="4" t="s">
        <v>11</v>
      </c>
      <c r="S40" s="27">
        <v>0</v>
      </c>
      <c r="T40" s="195"/>
      <c r="U40" s="187"/>
      <c r="V40" s="187"/>
      <c r="W40" s="188"/>
      <c r="X40" s="166"/>
      <c r="Y40" s="167"/>
      <c r="Z40" s="167"/>
      <c r="AA40" s="168"/>
      <c r="AB40" s="134"/>
      <c r="AC40" s="144"/>
      <c r="AD40" s="134"/>
      <c r="AE40" s="2"/>
    </row>
    <row r="41" spans="1:31" ht="12.75" customHeight="1">
      <c r="A41" s="196"/>
      <c r="B41" s="146">
        <v>11</v>
      </c>
      <c r="C41" s="184" t="s">
        <v>111</v>
      </c>
      <c r="D41" s="163" t="s">
        <v>8</v>
      </c>
      <c r="E41" s="164" t="s">
        <v>45</v>
      </c>
      <c r="F41" s="164" t="s">
        <v>9</v>
      </c>
      <c r="G41" s="23"/>
      <c r="H41" s="189"/>
      <c r="I41" s="190"/>
      <c r="J41" s="190"/>
      <c r="K41" s="191"/>
      <c r="L41" s="26" t="s">
        <v>24</v>
      </c>
      <c r="M41" s="3">
        <v>6</v>
      </c>
      <c r="N41" s="3" t="s">
        <v>22</v>
      </c>
      <c r="O41" s="25">
        <v>3</v>
      </c>
      <c r="P41" s="189"/>
      <c r="Q41" s="190"/>
      <c r="R41" s="190"/>
      <c r="S41" s="191"/>
      <c r="T41" s="26" t="s">
        <v>24</v>
      </c>
      <c r="U41" s="3">
        <v>6</v>
      </c>
      <c r="V41" s="3" t="s">
        <v>22</v>
      </c>
      <c r="W41" s="25">
        <v>0</v>
      </c>
      <c r="X41" s="163">
        <v>1</v>
      </c>
      <c r="Y41" s="164" t="s">
        <v>2</v>
      </c>
      <c r="Z41" s="164">
        <v>1</v>
      </c>
      <c r="AA41" s="165" t="s">
        <v>3</v>
      </c>
      <c r="AB41" s="132">
        <v>3</v>
      </c>
      <c r="AC41" s="142">
        <v>6</v>
      </c>
      <c r="AD41" s="132">
        <f>(M41+M42+M43+U41+U42+U43)/(M41+M42+M43+O41+O42+O43+U41+U42+U43+W41+W42+W43)</f>
        <v>0.4883720930232558</v>
      </c>
      <c r="AE41" s="2"/>
    </row>
    <row r="42" spans="1:31" ht="12.75" customHeight="1">
      <c r="A42" s="196"/>
      <c r="B42" s="146"/>
      <c r="C42" s="185"/>
      <c r="D42" s="180"/>
      <c r="E42" s="169"/>
      <c r="F42" s="169"/>
      <c r="G42" s="23" t="s">
        <v>50</v>
      </c>
      <c r="H42" s="192"/>
      <c r="I42" s="193"/>
      <c r="J42" s="193"/>
      <c r="K42" s="194"/>
      <c r="L42" s="29" t="s">
        <v>25</v>
      </c>
      <c r="M42" s="30">
        <v>6</v>
      </c>
      <c r="N42" s="2" t="s">
        <v>11</v>
      </c>
      <c r="O42" s="28">
        <v>1</v>
      </c>
      <c r="P42" s="192"/>
      <c r="Q42" s="193"/>
      <c r="R42" s="193"/>
      <c r="S42" s="194"/>
      <c r="T42" s="29" t="s">
        <v>25</v>
      </c>
      <c r="U42" s="30">
        <v>1</v>
      </c>
      <c r="V42" s="2" t="s">
        <v>11</v>
      </c>
      <c r="W42" s="28">
        <v>6</v>
      </c>
      <c r="X42" s="180"/>
      <c r="Y42" s="169"/>
      <c r="Z42" s="169"/>
      <c r="AA42" s="170"/>
      <c r="AB42" s="133"/>
      <c r="AC42" s="143"/>
      <c r="AD42" s="133"/>
      <c r="AE42" s="2"/>
    </row>
    <row r="43" spans="1:31" ht="12.75" customHeight="1">
      <c r="A43" s="196"/>
      <c r="B43" s="146"/>
      <c r="C43" s="186"/>
      <c r="D43" s="166"/>
      <c r="E43" s="167"/>
      <c r="F43" s="167"/>
      <c r="G43" s="23">
        <v>2</v>
      </c>
      <c r="H43" s="195"/>
      <c r="I43" s="187"/>
      <c r="J43" s="187"/>
      <c r="K43" s="188"/>
      <c r="L43" s="22" t="s">
        <v>23</v>
      </c>
      <c r="M43" s="4">
        <v>0</v>
      </c>
      <c r="N43" s="4" t="s">
        <v>11</v>
      </c>
      <c r="O43" s="27">
        <v>6</v>
      </c>
      <c r="P43" s="195"/>
      <c r="Q43" s="187"/>
      <c r="R43" s="187"/>
      <c r="S43" s="188"/>
      <c r="T43" s="22" t="s">
        <v>23</v>
      </c>
      <c r="U43" s="4">
        <v>2</v>
      </c>
      <c r="V43" s="4" t="s">
        <v>11</v>
      </c>
      <c r="W43" s="27">
        <v>6</v>
      </c>
      <c r="X43" s="166"/>
      <c r="Y43" s="167"/>
      <c r="Z43" s="167"/>
      <c r="AA43" s="168"/>
      <c r="AB43" s="134"/>
      <c r="AC43" s="144"/>
      <c r="AD43" s="134"/>
      <c r="AE43" s="2"/>
    </row>
    <row r="44" spans="1:31" ht="12.75" customHeight="1">
      <c r="A44" s="146"/>
      <c r="B44" s="146">
        <v>12</v>
      </c>
      <c r="C44" s="184" t="s">
        <v>125</v>
      </c>
      <c r="D44" s="163" t="s">
        <v>8</v>
      </c>
      <c r="E44" s="164" t="s">
        <v>42</v>
      </c>
      <c r="F44" s="164" t="s">
        <v>9</v>
      </c>
      <c r="G44" s="18"/>
      <c r="H44" s="26" t="s">
        <v>24</v>
      </c>
      <c r="I44" s="3">
        <v>3</v>
      </c>
      <c r="J44" s="3" t="s">
        <v>11</v>
      </c>
      <c r="K44" s="25">
        <v>6</v>
      </c>
      <c r="L44" s="189"/>
      <c r="M44" s="190"/>
      <c r="N44" s="190"/>
      <c r="O44" s="191"/>
      <c r="P44" s="26" t="s">
        <v>24</v>
      </c>
      <c r="Q44" s="3">
        <v>0</v>
      </c>
      <c r="R44" s="3" t="s">
        <v>11</v>
      </c>
      <c r="S44" s="25">
        <v>6</v>
      </c>
      <c r="T44" s="189"/>
      <c r="U44" s="190"/>
      <c r="V44" s="190"/>
      <c r="W44" s="191"/>
      <c r="X44" s="163">
        <v>1</v>
      </c>
      <c r="Y44" s="164" t="s">
        <v>2</v>
      </c>
      <c r="Z44" s="164">
        <v>1</v>
      </c>
      <c r="AA44" s="165" t="s">
        <v>3</v>
      </c>
      <c r="AB44" s="132">
        <v>2</v>
      </c>
      <c r="AC44" s="142">
        <v>6</v>
      </c>
      <c r="AD44" s="132">
        <f>(I44+I45+I46+Q44+Q45+Q46)/(I44+I45+I46+K44+K45+K46+Q44+Q45+Q46+S44+S45+S46)</f>
        <v>0.4</v>
      </c>
      <c r="AE44" s="2"/>
    </row>
    <row r="45" spans="1:31" ht="12.75" customHeight="1">
      <c r="A45" s="146"/>
      <c r="B45" s="146"/>
      <c r="C45" s="185"/>
      <c r="D45" s="180"/>
      <c r="E45" s="169"/>
      <c r="F45" s="169"/>
      <c r="G45" s="23" t="s">
        <v>55</v>
      </c>
      <c r="H45" s="29" t="s">
        <v>25</v>
      </c>
      <c r="I45" s="30">
        <v>0</v>
      </c>
      <c r="J45" s="2" t="s">
        <v>11</v>
      </c>
      <c r="K45" s="28">
        <v>6</v>
      </c>
      <c r="L45" s="192"/>
      <c r="M45" s="193"/>
      <c r="N45" s="193"/>
      <c r="O45" s="194"/>
      <c r="P45" s="29" t="s">
        <v>25</v>
      </c>
      <c r="Q45" s="30">
        <v>6</v>
      </c>
      <c r="R45" s="2" t="s">
        <v>11</v>
      </c>
      <c r="S45" s="28">
        <v>1</v>
      </c>
      <c r="T45" s="192"/>
      <c r="U45" s="193"/>
      <c r="V45" s="193"/>
      <c r="W45" s="194"/>
      <c r="X45" s="180"/>
      <c r="Y45" s="169"/>
      <c r="Z45" s="169"/>
      <c r="AA45" s="170"/>
      <c r="AB45" s="133"/>
      <c r="AC45" s="143"/>
      <c r="AD45" s="133"/>
      <c r="AE45" s="2"/>
    </row>
    <row r="46" spans="1:31" ht="12.75" customHeight="1">
      <c r="A46" s="146"/>
      <c r="B46" s="146"/>
      <c r="C46" s="186"/>
      <c r="D46" s="166"/>
      <c r="E46" s="167"/>
      <c r="F46" s="167"/>
      <c r="G46" s="19">
        <v>3</v>
      </c>
      <c r="H46" s="22" t="s">
        <v>23</v>
      </c>
      <c r="I46" s="4">
        <v>3</v>
      </c>
      <c r="J46" s="4" t="s">
        <v>11</v>
      </c>
      <c r="K46" s="27">
        <v>6</v>
      </c>
      <c r="L46" s="195"/>
      <c r="M46" s="187"/>
      <c r="N46" s="187"/>
      <c r="O46" s="188"/>
      <c r="P46" s="22" t="s">
        <v>23</v>
      </c>
      <c r="Q46" s="4">
        <v>6</v>
      </c>
      <c r="R46" s="4" t="s">
        <v>11</v>
      </c>
      <c r="S46" s="27">
        <v>2</v>
      </c>
      <c r="T46" s="195"/>
      <c r="U46" s="187"/>
      <c r="V46" s="187"/>
      <c r="W46" s="188"/>
      <c r="X46" s="166"/>
      <c r="Y46" s="167"/>
      <c r="Z46" s="167"/>
      <c r="AA46" s="168"/>
      <c r="AB46" s="134"/>
      <c r="AC46" s="144"/>
      <c r="AD46" s="134"/>
      <c r="AE46" s="2"/>
    </row>
    <row r="47" ht="14.25">
      <c r="A47" s="31"/>
    </row>
    <row r="48" spans="1:31" ht="13.5" customHeight="1">
      <c r="A48" s="132" t="s">
        <v>1</v>
      </c>
      <c r="B48" s="132" t="s">
        <v>6</v>
      </c>
      <c r="C48" s="33"/>
      <c r="D48" s="164" t="s">
        <v>7</v>
      </c>
      <c r="E48" s="164"/>
      <c r="F48" s="165"/>
      <c r="G48" s="3"/>
      <c r="H48" s="156" t="str">
        <f>C50</f>
        <v>青山</v>
      </c>
      <c r="I48" s="157"/>
      <c r="J48" s="157"/>
      <c r="K48" s="158"/>
      <c r="L48" s="156" t="str">
        <f>C53</f>
        <v>城西</v>
      </c>
      <c r="M48" s="157"/>
      <c r="N48" s="157"/>
      <c r="O48" s="158"/>
      <c r="P48" s="156" t="str">
        <f>C56</f>
        <v>山内Ａ</v>
      </c>
      <c r="Q48" s="157"/>
      <c r="R48" s="157"/>
      <c r="S48" s="158"/>
      <c r="T48" s="156" t="str">
        <f>C59</f>
        <v>日向学院</v>
      </c>
      <c r="U48" s="157"/>
      <c r="V48" s="157"/>
      <c r="W48" s="158"/>
      <c r="X48" s="163" t="s">
        <v>4</v>
      </c>
      <c r="Y48" s="164"/>
      <c r="Z48" s="164"/>
      <c r="AA48" s="165"/>
      <c r="AB48" s="162" t="s">
        <v>5</v>
      </c>
      <c r="AC48" s="132" t="s">
        <v>132</v>
      </c>
      <c r="AD48" s="135" t="s">
        <v>133</v>
      </c>
      <c r="AE48" s="8"/>
    </row>
    <row r="49" spans="1:31" ht="14.25">
      <c r="A49" s="134"/>
      <c r="B49" s="134"/>
      <c r="C49" s="34" t="s">
        <v>0</v>
      </c>
      <c r="D49" s="187"/>
      <c r="E49" s="187"/>
      <c r="F49" s="188"/>
      <c r="G49" s="4"/>
      <c r="H49" s="159"/>
      <c r="I49" s="160"/>
      <c r="J49" s="160"/>
      <c r="K49" s="161"/>
      <c r="L49" s="159"/>
      <c r="M49" s="160"/>
      <c r="N49" s="160"/>
      <c r="O49" s="161"/>
      <c r="P49" s="159"/>
      <c r="Q49" s="160"/>
      <c r="R49" s="160"/>
      <c r="S49" s="161"/>
      <c r="T49" s="159"/>
      <c r="U49" s="160"/>
      <c r="V49" s="160"/>
      <c r="W49" s="161"/>
      <c r="X49" s="166"/>
      <c r="Y49" s="167"/>
      <c r="Z49" s="167"/>
      <c r="AA49" s="168"/>
      <c r="AB49" s="145"/>
      <c r="AC49" s="145"/>
      <c r="AD49" s="136"/>
      <c r="AE49" s="8"/>
    </row>
    <row r="50" spans="1:31" ht="12.75" customHeight="1">
      <c r="A50" s="196" t="s">
        <v>31</v>
      </c>
      <c r="B50" s="146">
        <v>13</v>
      </c>
      <c r="C50" s="184" t="s">
        <v>96</v>
      </c>
      <c r="D50" s="163" t="s">
        <v>8</v>
      </c>
      <c r="E50" s="164" t="s">
        <v>65</v>
      </c>
      <c r="F50" s="164" t="s">
        <v>9</v>
      </c>
      <c r="G50" s="18"/>
      <c r="H50" s="189"/>
      <c r="I50" s="190"/>
      <c r="J50" s="190"/>
      <c r="K50" s="191"/>
      <c r="L50" s="26" t="s">
        <v>24</v>
      </c>
      <c r="M50" s="3">
        <v>4</v>
      </c>
      <c r="N50" s="3" t="s">
        <v>11</v>
      </c>
      <c r="O50" s="25">
        <v>6</v>
      </c>
      <c r="P50" s="189"/>
      <c r="Q50" s="190"/>
      <c r="R50" s="190"/>
      <c r="S50" s="191"/>
      <c r="T50" s="26" t="s">
        <v>24</v>
      </c>
      <c r="U50" s="2">
        <v>4</v>
      </c>
      <c r="V50" s="2" t="s">
        <v>11</v>
      </c>
      <c r="W50" s="28">
        <v>6</v>
      </c>
      <c r="X50" s="163">
        <v>0</v>
      </c>
      <c r="Y50" s="164" t="s">
        <v>2</v>
      </c>
      <c r="Z50" s="164">
        <v>2</v>
      </c>
      <c r="AA50" s="165" t="s">
        <v>3</v>
      </c>
      <c r="AB50" s="132">
        <v>4</v>
      </c>
      <c r="AC50" s="142">
        <v>6</v>
      </c>
      <c r="AD50" s="132">
        <f>(M50+M51+M52+U50+U51+U52)/(M50+M51+M52+O50+O51+O52+U50+U51+U52+W50+W51+W52)</f>
        <v>0.4897959183673469</v>
      </c>
      <c r="AE50" s="2"/>
    </row>
    <row r="51" spans="1:31" ht="12.75" customHeight="1">
      <c r="A51" s="196"/>
      <c r="B51" s="146"/>
      <c r="C51" s="185"/>
      <c r="D51" s="180"/>
      <c r="E51" s="169"/>
      <c r="F51" s="169"/>
      <c r="G51" s="23" t="s">
        <v>56</v>
      </c>
      <c r="H51" s="192"/>
      <c r="I51" s="193"/>
      <c r="J51" s="193"/>
      <c r="K51" s="194"/>
      <c r="L51" s="29" t="s">
        <v>25</v>
      </c>
      <c r="M51" s="30">
        <v>6</v>
      </c>
      <c r="N51" s="2" t="s">
        <v>11</v>
      </c>
      <c r="O51" s="28">
        <v>0</v>
      </c>
      <c r="P51" s="192"/>
      <c r="Q51" s="193"/>
      <c r="R51" s="193"/>
      <c r="S51" s="194"/>
      <c r="T51" s="29" t="s">
        <v>25</v>
      </c>
      <c r="U51" s="2">
        <v>3</v>
      </c>
      <c r="V51" s="2" t="s">
        <v>11</v>
      </c>
      <c r="W51" s="28">
        <v>6</v>
      </c>
      <c r="X51" s="180"/>
      <c r="Y51" s="169"/>
      <c r="Z51" s="169"/>
      <c r="AA51" s="170"/>
      <c r="AB51" s="133"/>
      <c r="AC51" s="143"/>
      <c r="AD51" s="133"/>
      <c r="AE51" s="2"/>
    </row>
    <row r="52" spans="1:31" ht="12.75" customHeight="1">
      <c r="A52" s="196"/>
      <c r="B52" s="146"/>
      <c r="C52" s="186"/>
      <c r="D52" s="166"/>
      <c r="E52" s="167"/>
      <c r="F52" s="167"/>
      <c r="G52" s="23">
        <v>1</v>
      </c>
      <c r="H52" s="195"/>
      <c r="I52" s="187"/>
      <c r="J52" s="187"/>
      <c r="K52" s="188"/>
      <c r="L52" s="22" t="s">
        <v>23</v>
      </c>
      <c r="M52" s="4">
        <v>1</v>
      </c>
      <c r="N52" s="4" t="s">
        <v>11</v>
      </c>
      <c r="O52" s="27">
        <v>6</v>
      </c>
      <c r="P52" s="195"/>
      <c r="Q52" s="187"/>
      <c r="R52" s="187"/>
      <c r="S52" s="188"/>
      <c r="T52" s="22" t="s">
        <v>23</v>
      </c>
      <c r="U52" s="2">
        <v>6</v>
      </c>
      <c r="V52" s="2" t="s">
        <v>11</v>
      </c>
      <c r="W52" s="28">
        <v>1</v>
      </c>
      <c r="X52" s="166"/>
      <c r="Y52" s="167"/>
      <c r="Z52" s="167"/>
      <c r="AA52" s="168"/>
      <c r="AB52" s="134"/>
      <c r="AC52" s="144"/>
      <c r="AD52" s="134"/>
      <c r="AE52" s="2"/>
    </row>
    <row r="53" spans="1:31" ht="12.75" customHeight="1">
      <c r="A53" s="196"/>
      <c r="B53" s="146">
        <v>14</v>
      </c>
      <c r="C53" s="184" t="s">
        <v>79</v>
      </c>
      <c r="D53" s="163" t="s">
        <v>8</v>
      </c>
      <c r="E53" s="164" t="s">
        <v>63</v>
      </c>
      <c r="F53" s="164" t="s">
        <v>9</v>
      </c>
      <c r="G53" s="18"/>
      <c r="H53" s="26" t="s">
        <v>24</v>
      </c>
      <c r="I53" s="3">
        <v>6</v>
      </c>
      <c r="J53" s="3" t="s">
        <v>11</v>
      </c>
      <c r="K53" s="25">
        <v>4</v>
      </c>
      <c r="L53" s="189"/>
      <c r="M53" s="190"/>
      <c r="N53" s="190"/>
      <c r="O53" s="191"/>
      <c r="P53" s="26" t="s">
        <v>24</v>
      </c>
      <c r="Q53" s="3">
        <v>4</v>
      </c>
      <c r="R53" s="3" t="s">
        <v>11</v>
      </c>
      <c r="S53" s="25">
        <v>6</v>
      </c>
      <c r="T53" s="189"/>
      <c r="U53" s="190"/>
      <c r="V53" s="190"/>
      <c r="W53" s="191"/>
      <c r="X53" s="163">
        <v>2</v>
      </c>
      <c r="Y53" s="164" t="s">
        <v>2</v>
      </c>
      <c r="Z53" s="164">
        <v>0</v>
      </c>
      <c r="AA53" s="165" t="s">
        <v>3</v>
      </c>
      <c r="AB53" s="132">
        <v>1</v>
      </c>
      <c r="AC53" s="142">
        <v>6</v>
      </c>
      <c r="AD53" s="132">
        <f>(I53+I54+I55+Q53+Q54+Q55)/(I53+I54+I55+K53+K54+K55+Q53+Q54+Q55+S53+S54+S55)</f>
        <v>0.56</v>
      </c>
      <c r="AE53" s="2"/>
    </row>
    <row r="54" spans="1:31" ht="12.75" customHeight="1">
      <c r="A54" s="196"/>
      <c r="B54" s="146"/>
      <c r="C54" s="185"/>
      <c r="D54" s="180"/>
      <c r="E54" s="169"/>
      <c r="F54" s="169"/>
      <c r="G54" s="23" t="s">
        <v>51</v>
      </c>
      <c r="H54" s="29" t="s">
        <v>25</v>
      </c>
      <c r="I54" s="2">
        <v>0</v>
      </c>
      <c r="J54" s="2" t="s">
        <v>11</v>
      </c>
      <c r="K54" s="28">
        <v>6</v>
      </c>
      <c r="L54" s="192"/>
      <c r="M54" s="193"/>
      <c r="N54" s="193"/>
      <c r="O54" s="194"/>
      <c r="P54" s="29" t="s">
        <v>25</v>
      </c>
      <c r="Q54" s="2">
        <v>6</v>
      </c>
      <c r="R54" s="2" t="s">
        <v>11</v>
      </c>
      <c r="S54" s="28">
        <v>3</v>
      </c>
      <c r="T54" s="192"/>
      <c r="U54" s="193"/>
      <c r="V54" s="193"/>
      <c r="W54" s="194"/>
      <c r="X54" s="180"/>
      <c r="Y54" s="169"/>
      <c r="Z54" s="169"/>
      <c r="AA54" s="170"/>
      <c r="AB54" s="133"/>
      <c r="AC54" s="143"/>
      <c r="AD54" s="133"/>
      <c r="AE54" s="2"/>
    </row>
    <row r="55" spans="1:31" ht="12.75" customHeight="1">
      <c r="A55" s="196"/>
      <c r="B55" s="146"/>
      <c r="C55" s="186"/>
      <c r="D55" s="166"/>
      <c r="E55" s="167"/>
      <c r="F55" s="167"/>
      <c r="G55" s="19">
        <v>3</v>
      </c>
      <c r="H55" s="22" t="s">
        <v>23</v>
      </c>
      <c r="I55" s="4">
        <v>6</v>
      </c>
      <c r="J55" s="4" t="s">
        <v>11</v>
      </c>
      <c r="K55" s="27">
        <v>1</v>
      </c>
      <c r="L55" s="195"/>
      <c r="M55" s="187"/>
      <c r="N55" s="187"/>
      <c r="O55" s="188"/>
      <c r="P55" s="22" t="s">
        <v>23</v>
      </c>
      <c r="Q55" s="4">
        <v>6</v>
      </c>
      <c r="R55" s="4" t="s">
        <v>11</v>
      </c>
      <c r="S55" s="27">
        <v>2</v>
      </c>
      <c r="T55" s="195"/>
      <c r="U55" s="187"/>
      <c r="V55" s="187"/>
      <c r="W55" s="188"/>
      <c r="X55" s="166"/>
      <c r="Y55" s="167"/>
      <c r="Z55" s="167"/>
      <c r="AA55" s="168"/>
      <c r="AB55" s="134"/>
      <c r="AC55" s="144"/>
      <c r="AD55" s="134"/>
      <c r="AE55" s="2"/>
    </row>
    <row r="56" spans="1:31" ht="12.75" customHeight="1">
      <c r="A56" s="196"/>
      <c r="B56" s="146">
        <v>15</v>
      </c>
      <c r="C56" s="184" t="s">
        <v>128</v>
      </c>
      <c r="D56" s="163" t="s">
        <v>8</v>
      </c>
      <c r="E56" s="164" t="s">
        <v>66</v>
      </c>
      <c r="F56" s="164" t="s">
        <v>9</v>
      </c>
      <c r="G56" s="23"/>
      <c r="H56" s="189"/>
      <c r="I56" s="190"/>
      <c r="J56" s="190"/>
      <c r="K56" s="191"/>
      <c r="L56" s="26" t="s">
        <v>24</v>
      </c>
      <c r="M56" s="3">
        <v>6</v>
      </c>
      <c r="N56" s="3" t="s">
        <v>22</v>
      </c>
      <c r="O56" s="25">
        <v>4</v>
      </c>
      <c r="P56" s="189"/>
      <c r="Q56" s="190"/>
      <c r="R56" s="190"/>
      <c r="S56" s="191"/>
      <c r="T56" s="26" t="s">
        <v>24</v>
      </c>
      <c r="U56" s="3">
        <v>6</v>
      </c>
      <c r="V56" s="3" t="s">
        <v>22</v>
      </c>
      <c r="W56" s="25">
        <v>1</v>
      </c>
      <c r="X56" s="163">
        <v>1</v>
      </c>
      <c r="Y56" s="164" t="s">
        <v>2</v>
      </c>
      <c r="Z56" s="164">
        <v>1</v>
      </c>
      <c r="AA56" s="165" t="s">
        <v>3</v>
      </c>
      <c r="AB56" s="132">
        <v>2</v>
      </c>
      <c r="AC56" s="142">
        <v>6</v>
      </c>
      <c r="AD56" s="132">
        <f>(M56+M57+M58+U56+U57+U58)/(M56+M57+M58+O56+O57+O58+U56+U57+U58+W56+W57+W58)</f>
        <v>0.48214285714285715</v>
      </c>
      <c r="AE56" s="2"/>
    </row>
    <row r="57" spans="1:31" ht="12.75" customHeight="1">
      <c r="A57" s="196"/>
      <c r="B57" s="146"/>
      <c r="C57" s="185"/>
      <c r="D57" s="180"/>
      <c r="E57" s="169"/>
      <c r="F57" s="169"/>
      <c r="G57" s="23" t="s">
        <v>48</v>
      </c>
      <c r="H57" s="192"/>
      <c r="I57" s="193"/>
      <c r="J57" s="193"/>
      <c r="K57" s="194"/>
      <c r="L57" s="29" t="s">
        <v>25</v>
      </c>
      <c r="M57" s="30">
        <v>3</v>
      </c>
      <c r="N57" s="2" t="s">
        <v>11</v>
      </c>
      <c r="O57" s="28">
        <v>6</v>
      </c>
      <c r="P57" s="192"/>
      <c r="Q57" s="193"/>
      <c r="R57" s="193"/>
      <c r="S57" s="194"/>
      <c r="T57" s="29" t="s">
        <v>25</v>
      </c>
      <c r="U57" s="30">
        <v>3</v>
      </c>
      <c r="V57" s="2" t="s">
        <v>11</v>
      </c>
      <c r="W57" s="28">
        <v>6</v>
      </c>
      <c r="X57" s="180"/>
      <c r="Y57" s="169"/>
      <c r="Z57" s="169"/>
      <c r="AA57" s="170"/>
      <c r="AB57" s="133"/>
      <c r="AC57" s="143"/>
      <c r="AD57" s="133"/>
      <c r="AE57" s="2"/>
    </row>
    <row r="58" spans="1:31" ht="12.75" customHeight="1">
      <c r="A58" s="196"/>
      <c r="B58" s="146"/>
      <c r="C58" s="186"/>
      <c r="D58" s="166"/>
      <c r="E58" s="167"/>
      <c r="F58" s="167"/>
      <c r="G58" s="23">
        <v>2</v>
      </c>
      <c r="H58" s="195"/>
      <c r="I58" s="187"/>
      <c r="J58" s="187"/>
      <c r="K58" s="188"/>
      <c r="L58" s="22" t="s">
        <v>23</v>
      </c>
      <c r="M58" s="4">
        <v>2</v>
      </c>
      <c r="N58" s="4" t="s">
        <v>11</v>
      </c>
      <c r="O58" s="27">
        <v>6</v>
      </c>
      <c r="P58" s="195"/>
      <c r="Q58" s="187"/>
      <c r="R58" s="187"/>
      <c r="S58" s="188"/>
      <c r="T58" s="22" t="s">
        <v>23</v>
      </c>
      <c r="U58" s="4">
        <v>7</v>
      </c>
      <c r="V58" s="4" t="s">
        <v>11</v>
      </c>
      <c r="W58" s="27">
        <v>6</v>
      </c>
      <c r="X58" s="166"/>
      <c r="Y58" s="167"/>
      <c r="Z58" s="167"/>
      <c r="AA58" s="168"/>
      <c r="AB58" s="134"/>
      <c r="AC58" s="144"/>
      <c r="AD58" s="134"/>
      <c r="AE58" s="2"/>
    </row>
    <row r="59" spans="1:31" ht="12.75" customHeight="1">
      <c r="A59" s="146"/>
      <c r="B59" s="146">
        <v>16</v>
      </c>
      <c r="C59" s="184" t="s">
        <v>85</v>
      </c>
      <c r="D59" s="163" t="s">
        <v>8</v>
      </c>
      <c r="E59" s="164" t="s">
        <v>59</v>
      </c>
      <c r="F59" s="164" t="s">
        <v>9</v>
      </c>
      <c r="G59" s="18"/>
      <c r="H59" s="26" t="s">
        <v>24</v>
      </c>
      <c r="I59" s="3">
        <v>6</v>
      </c>
      <c r="J59" s="3" t="s">
        <v>11</v>
      </c>
      <c r="K59" s="25">
        <v>4</v>
      </c>
      <c r="L59" s="189"/>
      <c r="M59" s="190"/>
      <c r="N59" s="190"/>
      <c r="O59" s="191"/>
      <c r="P59" s="26" t="s">
        <v>24</v>
      </c>
      <c r="Q59" s="3">
        <v>1</v>
      </c>
      <c r="R59" s="3" t="s">
        <v>11</v>
      </c>
      <c r="S59" s="25">
        <v>6</v>
      </c>
      <c r="T59" s="189"/>
      <c r="U59" s="190"/>
      <c r="V59" s="190"/>
      <c r="W59" s="191"/>
      <c r="X59" s="163">
        <v>1</v>
      </c>
      <c r="Y59" s="164" t="s">
        <v>2</v>
      </c>
      <c r="Z59" s="164">
        <v>1</v>
      </c>
      <c r="AA59" s="165" t="s">
        <v>3</v>
      </c>
      <c r="AB59" s="132">
        <v>3</v>
      </c>
      <c r="AC59" s="142">
        <v>6</v>
      </c>
      <c r="AD59" s="132">
        <f>(I59+I60+I61+Q59+Q60+Q61)/(I59+I60+I61+K59+K60+K61+Q59+Q60+Q61+S59+S60+S61)</f>
        <v>0.4727272727272727</v>
      </c>
      <c r="AE59" s="2"/>
    </row>
    <row r="60" spans="1:31" ht="12.75" customHeight="1">
      <c r="A60" s="146"/>
      <c r="B60" s="146"/>
      <c r="C60" s="185"/>
      <c r="D60" s="180"/>
      <c r="E60" s="169"/>
      <c r="F60" s="169"/>
      <c r="G60" s="23" t="s">
        <v>53</v>
      </c>
      <c r="H60" s="29" t="s">
        <v>25</v>
      </c>
      <c r="I60" s="30">
        <v>6</v>
      </c>
      <c r="J60" s="2" t="s">
        <v>11</v>
      </c>
      <c r="K60" s="28">
        <v>3</v>
      </c>
      <c r="L60" s="192"/>
      <c r="M60" s="193"/>
      <c r="N60" s="193"/>
      <c r="O60" s="194"/>
      <c r="P60" s="29" t="s">
        <v>25</v>
      </c>
      <c r="Q60" s="30">
        <v>6</v>
      </c>
      <c r="R60" s="2" t="s">
        <v>11</v>
      </c>
      <c r="S60" s="28">
        <v>3</v>
      </c>
      <c r="T60" s="192"/>
      <c r="U60" s="193"/>
      <c r="V60" s="193"/>
      <c r="W60" s="194"/>
      <c r="X60" s="180"/>
      <c r="Y60" s="169"/>
      <c r="Z60" s="169"/>
      <c r="AA60" s="170"/>
      <c r="AB60" s="133"/>
      <c r="AC60" s="143"/>
      <c r="AD60" s="133"/>
      <c r="AE60" s="2"/>
    </row>
    <row r="61" spans="1:31" ht="12.75" customHeight="1">
      <c r="A61" s="146"/>
      <c r="B61" s="146"/>
      <c r="C61" s="186"/>
      <c r="D61" s="166"/>
      <c r="E61" s="167"/>
      <c r="F61" s="167"/>
      <c r="G61" s="19">
        <v>4</v>
      </c>
      <c r="H61" s="22" t="s">
        <v>23</v>
      </c>
      <c r="I61" s="4">
        <v>1</v>
      </c>
      <c r="J61" s="4" t="s">
        <v>11</v>
      </c>
      <c r="K61" s="27">
        <v>6</v>
      </c>
      <c r="L61" s="195"/>
      <c r="M61" s="187"/>
      <c r="N61" s="187"/>
      <c r="O61" s="188"/>
      <c r="P61" s="22" t="s">
        <v>23</v>
      </c>
      <c r="Q61" s="4">
        <v>6</v>
      </c>
      <c r="R61" s="4" t="s">
        <v>11</v>
      </c>
      <c r="S61" s="27">
        <v>7</v>
      </c>
      <c r="T61" s="195"/>
      <c r="U61" s="187"/>
      <c r="V61" s="187"/>
      <c r="W61" s="188"/>
      <c r="X61" s="166"/>
      <c r="Y61" s="167"/>
      <c r="Z61" s="167"/>
      <c r="AA61" s="168"/>
      <c r="AB61" s="134"/>
      <c r="AC61" s="144"/>
      <c r="AD61" s="134"/>
      <c r="AE61" s="2"/>
    </row>
    <row r="62" spans="1:31" ht="17.25">
      <c r="A62" s="197" t="s">
        <v>73</v>
      </c>
      <c r="B62" s="197"/>
      <c r="C62" s="197"/>
      <c r="D62" s="197"/>
      <c r="E62" s="197"/>
      <c r="F62" s="197"/>
      <c r="G62" s="197"/>
      <c r="H62" s="197"/>
      <c r="I62" s="197"/>
      <c r="J62" s="197"/>
      <c r="K62" s="197"/>
      <c r="L62" s="197"/>
      <c r="M62" s="197"/>
      <c r="N62" s="197"/>
      <c r="O62" s="197"/>
      <c r="P62" s="197"/>
      <c r="Q62" s="197"/>
      <c r="R62" s="197"/>
      <c r="S62" s="197"/>
      <c r="T62" s="197"/>
      <c r="U62" s="197"/>
      <c r="V62" s="197"/>
      <c r="W62" s="197"/>
      <c r="X62" s="197"/>
      <c r="Y62" s="197"/>
      <c r="Z62" s="197"/>
      <c r="AA62" s="197"/>
      <c r="AB62" s="197"/>
      <c r="AC62" s="54"/>
      <c r="AD62" s="54"/>
      <c r="AE62" s="54"/>
    </row>
    <row r="63" spans="1:31" ht="22.5" customHeight="1">
      <c r="A63" s="198" t="s">
        <v>16</v>
      </c>
      <c r="B63" s="198"/>
      <c r="C63" s="198"/>
      <c r="D63" s="198"/>
      <c r="E63" s="198"/>
      <c r="F63" s="198"/>
      <c r="G63" s="198"/>
      <c r="H63" s="198"/>
      <c r="I63" s="198"/>
      <c r="J63" s="198"/>
      <c r="K63" s="198"/>
      <c r="L63" s="198"/>
      <c r="M63" s="198"/>
      <c r="N63" s="198"/>
      <c r="O63" s="198"/>
      <c r="P63" s="198"/>
      <c r="Q63" s="198"/>
      <c r="R63" s="198"/>
      <c r="S63" s="198"/>
      <c r="T63" s="198"/>
      <c r="U63" s="198"/>
      <c r="V63" s="198"/>
      <c r="W63" s="198"/>
      <c r="X63" s="198"/>
      <c r="Y63" s="198"/>
      <c r="Z63" s="198"/>
      <c r="AA63" s="198"/>
      <c r="AB63" s="198"/>
      <c r="AC63" s="24"/>
      <c r="AD63" s="24"/>
      <c r="AE63" s="24"/>
    </row>
    <row r="64" spans="1:31" ht="13.5" customHeight="1">
      <c r="A64" s="132" t="s">
        <v>1</v>
      </c>
      <c r="B64" s="132" t="s">
        <v>6</v>
      </c>
      <c r="C64" s="33"/>
      <c r="D64" s="164" t="s">
        <v>7</v>
      </c>
      <c r="E64" s="164"/>
      <c r="F64" s="165"/>
      <c r="G64" s="3"/>
      <c r="H64" s="156" t="str">
        <f>C66</f>
        <v>鏡原Ａ</v>
      </c>
      <c r="I64" s="157"/>
      <c r="J64" s="157"/>
      <c r="K64" s="158"/>
      <c r="L64" s="156" t="str">
        <f>C69</f>
        <v>帯山</v>
      </c>
      <c r="M64" s="157"/>
      <c r="N64" s="157"/>
      <c r="O64" s="158"/>
      <c r="P64" s="156" t="str">
        <f>C72</f>
        <v>唐津第一</v>
      </c>
      <c r="Q64" s="157"/>
      <c r="R64" s="157"/>
      <c r="S64" s="158"/>
      <c r="T64" s="156" t="str">
        <f>C75</f>
        <v>緑丘</v>
      </c>
      <c r="U64" s="157"/>
      <c r="V64" s="157"/>
      <c r="W64" s="158"/>
      <c r="X64" s="163" t="s">
        <v>4</v>
      </c>
      <c r="Y64" s="164"/>
      <c r="Z64" s="164"/>
      <c r="AA64" s="165"/>
      <c r="AB64" s="162" t="s">
        <v>5</v>
      </c>
      <c r="AC64" s="132" t="s">
        <v>132</v>
      </c>
      <c r="AD64" s="135" t="s">
        <v>133</v>
      </c>
      <c r="AE64" s="8"/>
    </row>
    <row r="65" spans="1:31" ht="14.25">
      <c r="A65" s="134"/>
      <c r="B65" s="134"/>
      <c r="C65" s="34" t="s">
        <v>0</v>
      </c>
      <c r="D65" s="187"/>
      <c r="E65" s="187"/>
      <c r="F65" s="188"/>
      <c r="G65" s="4"/>
      <c r="H65" s="159"/>
      <c r="I65" s="160"/>
      <c r="J65" s="160"/>
      <c r="K65" s="161"/>
      <c r="L65" s="159"/>
      <c r="M65" s="160"/>
      <c r="N65" s="160"/>
      <c r="O65" s="161"/>
      <c r="P65" s="159"/>
      <c r="Q65" s="160"/>
      <c r="R65" s="160"/>
      <c r="S65" s="161"/>
      <c r="T65" s="159"/>
      <c r="U65" s="160"/>
      <c r="V65" s="160"/>
      <c r="W65" s="161"/>
      <c r="X65" s="166"/>
      <c r="Y65" s="167"/>
      <c r="Z65" s="167"/>
      <c r="AA65" s="168"/>
      <c r="AB65" s="145"/>
      <c r="AC65" s="145"/>
      <c r="AD65" s="136"/>
      <c r="AE65" s="8"/>
    </row>
    <row r="66" spans="1:31" ht="12.75" customHeight="1">
      <c r="A66" s="181" t="s">
        <v>32</v>
      </c>
      <c r="B66" s="132">
        <v>17</v>
      </c>
      <c r="C66" s="184" t="s">
        <v>129</v>
      </c>
      <c r="D66" s="163" t="s">
        <v>8</v>
      </c>
      <c r="E66" s="164" t="s">
        <v>66</v>
      </c>
      <c r="F66" s="164" t="s">
        <v>9</v>
      </c>
      <c r="G66" s="18"/>
      <c r="H66" s="189"/>
      <c r="I66" s="190"/>
      <c r="J66" s="190"/>
      <c r="K66" s="191"/>
      <c r="L66" s="26" t="s">
        <v>24</v>
      </c>
      <c r="M66" s="3">
        <v>3</v>
      </c>
      <c r="N66" s="3" t="s">
        <v>11</v>
      </c>
      <c r="O66" s="25">
        <v>6</v>
      </c>
      <c r="P66" s="189"/>
      <c r="Q66" s="190"/>
      <c r="R66" s="190"/>
      <c r="S66" s="191"/>
      <c r="T66" s="26" t="s">
        <v>24</v>
      </c>
      <c r="U66" s="2">
        <v>6</v>
      </c>
      <c r="V66" s="2" t="s">
        <v>11</v>
      </c>
      <c r="W66" s="28">
        <v>0</v>
      </c>
      <c r="X66" s="163">
        <v>2</v>
      </c>
      <c r="Y66" s="164" t="s">
        <v>2</v>
      </c>
      <c r="Z66" s="164">
        <v>0</v>
      </c>
      <c r="AA66" s="165" t="s">
        <v>3</v>
      </c>
      <c r="AB66" s="132">
        <v>1</v>
      </c>
      <c r="AC66" s="142">
        <v>6</v>
      </c>
      <c r="AD66" s="132">
        <f>(M66+M67+M68+U66+U67+U68)/(M66+M67+M68+O66+O67+O68+U66+U67+U68+W66+W67+W68)</f>
        <v>0.7333333333333333</v>
      </c>
      <c r="AE66" s="2"/>
    </row>
    <row r="67" spans="1:31" ht="12.75" customHeight="1">
      <c r="A67" s="182"/>
      <c r="B67" s="133"/>
      <c r="C67" s="185"/>
      <c r="D67" s="180"/>
      <c r="E67" s="169"/>
      <c r="F67" s="169"/>
      <c r="G67" s="23" t="s">
        <v>48</v>
      </c>
      <c r="H67" s="192"/>
      <c r="I67" s="193"/>
      <c r="J67" s="193"/>
      <c r="K67" s="194"/>
      <c r="L67" s="29" t="s">
        <v>25</v>
      </c>
      <c r="M67" s="30">
        <v>6</v>
      </c>
      <c r="N67" s="2" t="s">
        <v>11</v>
      </c>
      <c r="O67" s="28">
        <v>3</v>
      </c>
      <c r="P67" s="192"/>
      <c r="Q67" s="193"/>
      <c r="R67" s="193"/>
      <c r="S67" s="194"/>
      <c r="T67" s="29" t="s">
        <v>25</v>
      </c>
      <c r="U67" s="2">
        <v>6</v>
      </c>
      <c r="V67" s="2" t="s">
        <v>11</v>
      </c>
      <c r="W67" s="28">
        <v>3</v>
      </c>
      <c r="X67" s="180"/>
      <c r="Y67" s="169"/>
      <c r="Z67" s="169"/>
      <c r="AA67" s="170"/>
      <c r="AB67" s="133"/>
      <c r="AC67" s="143"/>
      <c r="AD67" s="133"/>
      <c r="AE67" s="2"/>
    </row>
    <row r="68" spans="1:31" ht="12.75" customHeight="1">
      <c r="A68" s="182"/>
      <c r="B68" s="134"/>
      <c r="C68" s="186"/>
      <c r="D68" s="166"/>
      <c r="E68" s="167"/>
      <c r="F68" s="167"/>
      <c r="G68" s="23">
        <v>1</v>
      </c>
      <c r="H68" s="195"/>
      <c r="I68" s="187"/>
      <c r="J68" s="187"/>
      <c r="K68" s="188"/>
      <c r="L68" s="22" t="s">
        <v>23</v>
      </c>
      <c r="M68" s="4">
        <v>6</v>
      </c>
      <c r="N68" s="4" t="s">
        <v>11</v>
      </c>
      <c r="O68" s="27">
        <v>0</v>
      </c>
      <c r="P68" s="195"/>
      <c r="Q68" s="187"/>
      <c r="R68" s="187"/>
      <c r="S68" s="188"/>
      <c r="T68" s="22" t="s">
        <v>23</v>
      </c>
      <c r="U68" s="2">
        <v>6</v>
      </c>
      <c r="V68" s="2" t="s">
        <v>11</v>
      </c>
      <c r="W68" s="28">
        <v>0</v>
      </c>
      <c r="X68" s="166"/>
      <c r="Y68" s="167"/>
      <c r="Z68" s="167"/>
      <c r="AA68" s="168"/>
      <c r="AB68" s="134"/>
      <c r="AC68" s="144"/>
      <c r="AD68" s="134"/>
      <c r="AE68" s="2"/>
    </row>
    <row r="69" spans="1:31" ht="12.75" customHeight="1">
      <c r="A69" s="182"/>
      <c r="B69" s="132">
        <v>18</v>
      </c>
      <c r="C69" s="184" t="s">
        <v>112</v>
      </c>
      <c r="D69" s="163" t="s">
        <v>8</v>
      </c>
      <c r="E69" s="164" t="s">
        <v>45</v>
      </c>
      <c r="F69" s="164" t="s">
        <v>9</v>
      </c>
      <c r="G69" s="18"/>
      <c r="H69" s="26" t="s">
        <v>24</v>
      </c>
      <c r="I69" s="3">
        <v>6</v>
      </c>
      <c r="J69" s="3" t="s">
        <v>11</v>
      </c>
      <c r="K69" s="25">
        <v>3</v>
      </c>
      <c r="L69" s="189"/>
      <c r="M69" s="190"/>
      <c r="N69" s="190"/>
      <c r="O69" s="191"/>
      <c r="P69" s="26" t="s">
        <v>24</v>
      </c>
      <c r="Q69" s="3">
        <v>4</v>
      </c>
      <c r="R69" s="3" t="s">
        <v>11</v>
      </c>
      <c r="S69" s="25">
        <v>6</v>
      </c>
      <c r="T69" s="189"/>
      <c r="U69" s="190"/>
      <c r="V69" s="190"/>
      <c r="W69" s="191"/>
      <c r="X69" s="163">
        <v>0</v>
      </c>
      <c r="Y69" s="164" t="s">
        <v>2</v>
      </c>
      <c r="Z69" s="164">
        <v>2</v>
      </c>
      <c r="AA69" s="165" t="s">
        <v>3</v>
      </c>
      <c r="AB69" s="132">
        <v>3</v>
      </c>
      <c r="AC69" s="142">
        <v>6</v>
      </c>
      <c r="AD69" s="132">
        <f>(I69+I70+I71+Q69+Q70+Q71)/(I69+I70+I71+K69+K70+K71+Q69+Q70+Q71+S69+S70+S71)</f>
        <v>0.43137254901960786</v>
      </c>
      <c r="AE69" s="2"/>
    </row>
    <row r="70" spans="1:31" ht="12.75" customHeight="1">
      <c r="A70" s="182"/>
      <c r="B70" s="133"/>
      <c r="C70" s="185"/>
      <c r="D70" s="180"/>
      <c r="E70" s="169"/>
      <c r="F70" s="169"/>
      <c r="G70" s="23" t="s">
        <v>50</v>
      </c>
      <c r="H70" s="29" t="s">
        <v>25</v>
      </c>
      <c r="I70" s="2">
        <v>3</v>
      </c>
      <c r="J70" s="2" t="s">
        <v>11</v>
      </c>
      <c r="K70" s="28">
        <v>6</v>
      </c>
      <c r="L70" s="192"/>
      <c r="M70" s="193"/>
      <c r="N70" s="193"/>
      <c r="O70" s="194"/>
      <c r="P70" s="29" t="s">
        <v>25</v>
      </c>
      <c r="Q70" s="2">
        <v>6</v>
      </c>
      <c r="R70" s="2" t="s">
        <v>11</v>
      </c>
      <c r="S70" s="28">
        <v>2</v>
      </c>
      <c r="T70" s="192"/>
      <c r="U70" s="193"/>
      <c r="V70" s="193"/>
      <c r="W70" s="194"/>
      <c r="X70" s="180"/>
      <c r="Y70" s="169"/>
      <c r="Z70" s="169"/>
      <c r="AA70" s="170"/>
      <c r="AB70" s="133"/>
      <c r="AC70" s="143"/>
      <c r="AD70" s="133"/>
      <c r="AE70" s="2"/>
    </row>
    <row r="71" spans="1:31" ht="12.75" customHeight="1">
      <c r="A71" s="182"/>
      <c r="B71" s="134"/>
      <c r="C71" s="186"/>
      <c r="D71" s="166"/>
      <c r="E71" s="167"/>
      <c r="F71" s="167"/>
      <c r="G71" s="19">
        <v>3</v>
      </c>
      <c r="H71" s="22" t="s">
        <v>23</v>
      </c>
      <c r="I71" s="4">
        <v>0</v>
      </c>
      <c r="J71" s="4" t="s">
        <v>11</v>
      </c>
      <c r="K71" s="27">
        <v>6</v>
      </c>
      <c r="L71" s="195"/>
      <c r="M71" s="187"/>
      <c r="N71" s="187"/>
      <c r="O71" s="188"/>
      <c r="P71" s="22" t="s">
        <v>23</v>
      </c>
      <c r="Q71" s="4">
        <v>3</v>
      </c>
      <c r="R71" s="4" t="s">
        <v>11</v>
      </c>
      <c r="S71" s="27">
        <v>6</v>
      </c>
      <c r="T71" s="195"/>
      <c r="U71" s="187"/>
      <c r="V71" s="187"/>
      <c r="W71" s="188"/>
      <c r="X71" s="166"/>
      <c r="Y71" s="167"/>
      <c r="Z71" s="167"/>
      <c r="AA71" s="168"/>
      <c r="AB71" s="134"/>
      <c r="AC71" s="144"/>
      <c r="AD71" s="134"/>
      <c r="AE71" s="2"/>
    </row>
    <row r="72" spans="1:31" ht="12.75" customHeight="1">
      <c r="A72" s="182"/>
      <c r="B72" s="132">
        <v>19</v>
      </c>
      <c r="C72" s="184" t="s">
        <v>124</v>
      </c>
      <c r="D72" s="163" t="s">
        <v>8</v>
      </c>
      <c r="E72" s="164" t="s">
        <v>62</v>
      </c>
      <c r="F72" s="164" t="s">
        <v>9</v>
      </c>
      <c r="G72" s="23"/>
      <c r="H72" s="189"/>
      <c r="I72" s="190"/>
      <c r="J72" s="190"/>
      <c r="K72" s="191"/>
      <c r="L72" s="26" t="s">
        <v>24</v>
      </c>
      <c r="M72" s="3">
        <v>6</v>
      </c>
      <c r="N72" s="3" t="s">
        <v>22</v>
      </c>
      <c r="O72" s="25">
        <v>4</v>
      </c>
      <c r="P72" s="189"/>
      <c r="Q72" s="190"/>
      <c r="R72" s="190"/>
      <c r="S72" s="191"/>
      <c r="T72" s="26" t="s">
        <v>24</v>
      </c>
      <c r="U72" s="3">
        <v>6</v>
      </c>
      <c r="V72" s="3" t="s">
        <v>22</v>
      </c>
      <c r="W72" s="25">
        <v>0</v>
      </c>
      <c r="X72" s="163">
        <v>2</v>
      </c>
      <c r="Y72" s="164" t="s">
        <v>2</v>
      </c>
      <c r="Z72" s="164">
        <v>0</v>
      </c>
      <c r="AA72" s="165" t="s">
        <v>3</v>
      </c>
      <c r="AB72" s="132">
        <v>2</v>
      </c>
      <c r="AC72" s="142">
        <v>6</v>
      </c>
      <c r="AD72" s="132">
        <f>(M72+M73+M74+U72+U73+U74)/(M72+M73+M74+O72+O73+O74+U72+U73+U74+W72+W73+W74)</f>
        <v>0.5625</v>
      </c>
      <c r="AE72" s="2"/>
    </row>
    <row r="73" spans="1:31" ht="12.75" customHeight="1">
      <c r="A73" s="182"/>
      <c r="B73" s="133"/>
      <c r="C73" s="185"/>
      <c r="D73" s="180"/>
      <c r="E73" s="169"/>
      <c r="F73" s="169"/>
      <c r="G73" s="23" t="s">
        <v>54</v>
      </c>
      <c r="H73" s="192"/>
      <c r="I73" s="193"/>
      <c r="J73" s="193"/>
      <c r="K73" s="194"/>
      <c r="L73" s="29" t="s">
        <v>25</v>
      </c>
      <c r="M73" s="30">
        <v>2</v>
      </c>
      <c r="N73" s="2" t="s">
        <v>11</v>
      </c>
      <c r="O73" s="28">
        <v>6</v>
      </c>
      <c r="P73" s="192"/>
      <c r="Q73" s="193"/>
      <c r="R73" s="193"/>
      <c r="S73" s="194"/>
      <c r="T73" s="29" t="s">
        <v>25</v>
      </c>
      <c r="U73" s="30">
        <v>1</v>
      </c>
      <c r="V73" s="2" t="s">
        <v>11</v>
      </c>
      <c r="W73" s="28">
        <v>6</v>
      </c>
      <c r="X73" s="180"/>
      <c r="Y73" s="169"/>
      <c r="Z73" s="169"/>
      <c r="AA73" s="170"/>
      <c r="AB73" s="133"/>
      <c r="AC73" s="143"/>
      <c r="AD73" s="133"/>
      <c r="AE73" s="2"/>
    </row>
    <row r="74" spans="1:31" ht="12.75" customHeight="1">
      <c r="A74" s="182"/>
      <c r="B74" s="134"/>
      <c r="C74" s="186"/>
      <c r="D74" s="166"/>
      <c r="E74" s="167"/>
      <c r="F74" s="167"/>
      <c r="G74" s="23">
        <v>2</v>
      </c>
      <c r="H74" s="195"/>
      <c r="I74" s="187"/>
      <c r="J74" s="187"/>
      <c r="K74" s="188"/>
      <c r="L74" s="22" t="s">
        <v>23</v>
      </c>
      <c r="M74" s="4">
        <v>6</v>
      </c>
      <c r="N74" s="4" t="s">
        <v>11</v>
      </c>
      <c r="O74" s="27">
        <v>3</v>
      </c>
      <c r="P74" s="195"/>
      <c r="Q74" s="187"/>
      <c r="R74" s="187"/>
      <c r="S74" s="188"/>
      <c r="T74" s="22" t="s">
        <v>23</v>
      </c>
      <c r="U74" s="4">
        <v>6</v>
      </c>
      <c r="V74" s="4" t="s">
        <v>11</v>
      </c>
      <c r="W74" s="27">
        <v>2</v>
      </c>
      <c r="X74" s="166"/>
      <c r="Y74" s="167"/>
      <c r="Z74" s="167"/>
      <c r="AA74" s="168"/>
      <c r="AB74" s="134"/>
      <c r="AC74" s="144"/>
      <c r="AD74" s="134"/>
      <c r="AE74" s="2"/>
    </row>
    <row r="75" spans="1:31" ht="12.75" customHeight="1">
      <c r="A75" s="182"/>
      <c r="B75" s="132">
        <v>20</v>
      </c>
      <c r="C75" s="184" t="s">
        <v>80</v>
      </c>
      <c r="D75" s="163" t="s">
        <v>8</v>
      </c>
      <c r="E75" s="164" t="s">
        <v>63</v>
      </c>
      <c r="F75" s="164" t="s">
        <v>9</v>
      </c>
      <c r="G75" s="18"/>
      <c r="H75" s="26" t="s">
        <v>24</v>
      </c>
      <c r="I75" s="3">
        <v>0</v>
      </c>
      <c r="J75" s="3" t="s">
        <v>11</v>
      </c>
      <c r="K75" s="25">
        <v>6</v>
      </c>
      <c r="L75" s="189"/>
      <c r="M75" s="190"/>
      <c r="N75" s="190"/>
      <c r="O75" s="191"/>
      <c r="P75" s="26" t="s">
        <v>24</v>
      </c>
      <c r="Q75" s="3">
        <v>0</v>
      </c>
      <c r="R75" s="3" t="s">
        <v>11</v>
      </c>
      <c r="S75" s="25">
        <v>6</v>
      </c>
      <c r="T75" s="189"/>
      <c r="U75" s="190"/>
      <c r="V75" s="190"/>
      <c r="W75" s="191"/>
      <c r="X75" s="163">
        <v>0</v>
      </c>
      <c r="Y75" s="164" t="s">
        <v>2</v>
      </c>
      <c r="Z75" s="164">
        <v>2</v>
      </c>
      <c r="AA75" s="165" t="s">
        <v>3</v>
      </c>
      <c r="AB75" s="132">
        <v>4</v>
      </c>
      <c r="AC75" s="142">
        <v>6</v>
      </c>
      <c r="AD75" s="132">
        <f>(I75+I76+I77+Q75+Q76+Q77)/(I75+I76+I77+K75+K76+K77+Q75+Q76+Q77+S75+S76+S77)</f>
        <v>0.2619047619047619</v>
      </c>
      <c r="AE75" s="2"/>
    </row>
    <row r="76" spans="1:31" ht="12.75" customHeight="1">
      <c r="A76" s="182"/>
      <c r="B76" s="133"/>
      <c r="C76" s="185"/>
      <c r="D76" s="180"/>
      <c r="E76" s="169"/>
      <c r="F76" s="169"/>
      <c r="G76" s="23" t="s">
        <v>51</v>
      </c>
      <c r="H76" s="29" t="s">
        <v>25</v>
      </c>
      <c r="I76" s="30">
        <v>3</v>
      </c>
      <c r="J76" s="2" t="s">
        <v>11</v>
      </c>
      <c r="K76" s="28">
        <v>6</v>
      </c>
      <c r="L76" s="192"/>
      <c r="M76" s="193"/>
      <c r="N76" s="193"/>
      <c r="O76" s="194"/>
      <c r="P76" s="29" t="s">
        <v>25</v>
      </c>
      <c r="Q76" s="30">
        <v>6</v>
      </c>
      <c r="R76" s="2" t="s">
        <v>11</v>
      </c>
      <c r="S76" s="28">
        <v>1</v>
      </c>
      <c r="T76" s="192"/>
      <c r="U76" s="193"/>
      <c r="V76" s="193"/>
      <c r="W76" s="194"/>
      <c r="X76" s="180"/>
      <c r="Y76" s="169"/>
      <c r="Z76" s="169"/>
      <c r="AA76" s="170"/>
      <c r="AB76" s="133"/>
      <c r="AC76" s="143"/>
      <c r="AD76" s="133"/>
      <c r="AE76" s="2"/>
    </row>
    <row r="77" spans="1:31" ht="12.75" customHeight="1">
      <c r="A77" s="183"/>
      <c r="B77" s="134"/>
      <c r="C77" s="186"/>
      <c r="D77" s="166"/>
      <c r="E77" s="167"/>
      <c r="F77" s="167"/>
      <c r="G77" s="19">
        <v>4</v>
      </c>
      <c r="H77" s="22" t="s">
        <v>23</v>
      </c>
      <c r="I77" s="4">
        <v>0</v>
      </c>
      <c r="J77" s="4" t="s">
        <v>11</v>
      </c>
      <c r="K77" s="27">
        <v>6</v>
      </c>
      <c r="L77" s="195"/>
      <c r="M77" s="187"/>
      <c r="N77" s="187"/>
      <c r="O77" s="188"/>
      <c r="P77" s="22" t="s">
        <v>23</v>
      </c>
      <c r="Q77" s="4">
        <v>2</v>
      </c>
      <c r="R77" s="4" t="s">
        <v>11</v>
      </c>
      <c r="S77" s="27">
        <v>6</v>
      </c>
      <c r="T77" s="195"/>
      <c r="U77" s="187"/>
      <c r="V77" s="187"/>
      <c r="W77" s="188"/>
      <c r="X77" s="166"/>
      <c r="Y77" s="167"/>
      <c r="Z77" s="167"/>
      <c r="AA77" s="168"/>
      <c r="AB77" s="134"/>
      <c r="AC77" s="144"/>
      <c r="AD77" s="134"/>
      <c r="AE77" s="2"/>
    </row>
    <row r="78" ht="14.25">
      <c r="A78" s="31"/>
    </row>
    <row r="79" spans="1:25" ht="9" customHeight="1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</row>
    <row r="80" spans="1:31" ht="13.5" customHeight="1">
      <c r="A80" s="132" t="s">
        <v>1</v>
      </c>
      <c r="B80" s="132" t="s">
        <v>6</v>
      </c>
      <c r="C80" s="33"/>
      <c r="D80" s="164" t="s">
        <v>7</v>
      </c>
      <c r="E80" s="164"/>
      <c r="F80" s="165"/>
      <c r="G80" s="3"/>
      <c r="H80" s="156" t="str">
        <f>C82</f>
        <v>富合</v>
      </c>
      <c r="I80" s="157"/>
      <c r="J80" s="157"/>
      <c r="K80" s="158"/>
      <c r="L80" s="156" t="str">
        <f>C85</f>
        <v>神埼</v>
      </c>
      <c r="M80" s="157"/>
      <c r="N80" s="157"/>
      <c r="O80" s="158"/>
      <c r="P80" s="156" t="str">
        <f>C88</f>
        <v>王子</v>
      </c>
      <c r="Q80" s="157"/>
      <c r="R80" s="157"/>
      <c r="S80" s="158"/>
      <c r="T80" s="156" t="str">
        <f>C91</f>
        <v>宮崎日大</v>
      </c>
      <c r="U80" s="157"/>
      <c r="V80" s="157"/>
      <c r="W80" s="158"/>
      <c r="X80" s="163" t="s">
        <v>4</v>
      </c>
      <c r="Y80" s="164"/>
      <c r="Z80" s="164"/>
      <c r="AA80" s="165"/>
      <c r="AB80" s="162" t="s">
        <v>5</v>
      </c>
      <c r="AC80" s="132" t="s">
        <v>132</v>
      </c>
      <c r="AD80" s="135" t="s">
        <v>133</v>
      </c>
      <c r="AE80" s="8"/>
    </row>
    <row r="81" spans="1:31" ht="14.25">
      <c r="A81" s="134"/>
      <c r="B81" s="134"/>
      <c r="C81" s="34" t="s">
        <v>0</v>
      </c>
      <c r="D81" s="187"/>
      <c r="E81" s="187"/>
      <c r="F81" s="188"/>
      <c r="G81" s="4"/>
      <c r="H81" s="159"/>
      <c r="I81" s="160"/>
      <c r="J81" s="160"/>
      <c r="K81" s="161"/>
      <c r="L81" s="159"/>
      <c r="M81" s="160"/>
      <c r="N81" s="160"/>
      <c r="O81" s="161"/>
      <c r="P81" s="159"/>
      <c r="Q81" s="160"/>
      <c r="R81" s="160"/>
      <c r="S81" s="161"/>
      <c r="T81" s="159"/>
      <c r="U81" s="160"/>
      <c r="V81" s="160"/>
      <c r="W81" s="161"/>
      <c r="X81" s="166"/>
      <c r="Y81" s="167"/>
      <c r="Z81" s="167"/>
      <c r="AA81" s="168"/>
      <c r="AB81" s="145"/>
      <c r="AC81" s="145"/>
      <c r="AD81" s="136"/>
      <c r="AE81" s="8"/>
    </row>
    <row r="82" spans="1:31" ht="12.75" customHeight="1">
      <c r="A82" s="181" t="s">
        <v>33</v>
      </c>
      <c r="B82" s="132">
        <v>21</v>
      </c>
      <c r="C82" s="184" t="s">
        <v>113</v>
      </c>
      <c r="D82" s="163" t="s">
        <v>8</v>
      </c>
      <c r="E82" s="164" t="s">
        <v>67</v>
      </c>
      <c r="F82" s="164" t="s">
        <v>9</v>
      </c>
      <c r="G82" s="18"/>
      <c r="H82" s="189"/>
      <c r="I82" s="190"/>
      <c r="J82" s="190"/>
      <c r="K82" s="191"/>
      <c r="L82" s="26" t="s">
        <v>24</v>
      </c>
      <c r="M82" s="3">
        <v>6</v>
      </c>
      <c r="N82" s="3" t="s">
        <v>11</v>
      </c>
      <c r="O82" s="25">
        <v>3</v>
      </c>
      <c r="P82" s="189"/>
      <c r="Q82" s="190"/>
      <c r="R82" s="190"/>
      <c r="S82" s="191"/>
      <c r="T82" s="26" t="s">
        <v>24</v>
      </c>
      <c r="U82" s="2">
        <v>2</v>
      </c>
      <c r="V82" s="2" t="s">
        <v>11</v>
      </c>
      <c r="W82" s="28">
        <v>6</v>
      </c>
      <c r="X82" s="163">
        <v>2</v>
      </c>
      <c r="Y82" s="164" t="s">
        <v>2</v>
      </c>
      <c r="Z82" s="164">
        <v>0</v>
      </c>
      <c r="AA82" s="165" t="s">
        <v>3</v>
      </c>
      <c r="AB82" s="132">
        <v>2</v>
      </c>
      <c r="AC82" s="142">
        <v>6</v>
      </c>
      <c r="AD82" s="132">
        <f>(M82+M83+M84+U82+U83+U84)/(M82+M83+M84+O82+O83+O84+U82+U83+U84+W82+W83+W84)</f>
        <v>0.6</v>
      </c>
      <c r="AE82" s="2"/>
    </row>
    <row r="83" spans="1:31" ht="12.75" customHeight="1">
      <c r="A83" s="182"/>
      <c r="B83" s="133"/>
      <c r="C83" s="185"/>
      <c r="D83" s="180"/>
      <c r="E83" s="169"/>
      <c r="F83" s="169"/>
      <c r="G83" s="23" t="s">
        <v>50</v>
      </c>
      <c r="H83" s="192"/>
      <c r="I83" s="193"/>
      <c r="J83" s="193"/>
      <c r="K83" s="194"/>
      <c r="L83" s="29" t="s">
        <v>25</v>
      </c>
      <c r="M83" s="30">
        <v>1</v>
      </c>
      <c r="N83" s="2" t="s">
        <v>11</v>
      </c>
      <c r="O83" s="28">
        <v>6</v>
      </c>
      <c r="P83" s="192"/>
      <c r="Q83" s="193"/>
      <c r="R83" s="193"/>
      <c r="S83" s="194"/>
      <c r="T83" s="29" t="s">
        <v>25</v>
      </c>
      <c r="U83" s="2">
        <v>6</v>
      </c>
      <c r="V83" s="2" t="s">
        <v>11</v>
      </c>
      <c r="W83" s="28">
        <v>2</v>
      </c>
      <c r="X83" s="180"/>
      <c r="Y83" s="169"/>
      <c r="Z83" s="169"/>
      <c r="AA83" s="170"/>
      <c r="AB83" s="133"/>
      <c r="AC83" s="143"/>
      <c r="AD83" s="133"/>
      <c r="AE83" s="2"/>
    </row>
    <row r="84" spans="1:31" ht="12.75" customHeight="1">
      <c r="A84" s="182"/>
      <c r="B84" s="134"/>
      <c r="C84" s="186"/>
      <c r="D84" s="166"/>
      <c r="E84" s="167"/>
      <c r="F84" s="167"/>
      <c r="G84" s="23">
        <v>1</v>
      </c>
      <c r="H84" s="195"/>
      <c r="I84" s="187"/>
      <c r="J84" s="187"/>
      <c r="K84" s="188"/>
      <c r="L84" s="22" t="s">
        <v>23</v>
      </c>
      <c r="M84" s="4">
        <v>6</v>
      </c>
      <c r="N84" s="4" t="s">
        <v>11</v>
      </c>
      <c r="O84" s="27">
        <v>1</v>
      </c>
      <c r="P84" s="195"/>
      <c r="Q84" s="187"/>
      <c r="R84" s="187"/>
      <c r="S84" s="188"/>
      <c r="T84" s="22" t="s">
        <v>23</v>
      </c>
      <c r="U84" s="2">
        <v>6</v>
      </c>
      <c r="V84" s="2" t="s">
        <v>11</v>
      </c>
      <c r="W84" s="28">
        <v>0</v>
      </c>
      <c r="X84" s="166"/>
      <c r="Y84" s="167"/>
      <c r="Z84" s="167"/>
      <c r="AA84" s="168"/>
      <c r="AB84" s="134"/>
      <c r="AC84" s="144"/>
      <c r="AD84" s="134"/>
      <c r="AE84" s="2"/>
    </row>
    <row r="85" spans="1:31" ht="12.75" customHeight="1">
      <c r="A85" s="182"/>
      <c r="B85" s="132">
        <v>22</v>
      </c>
      <c r="C85" s="184" t="s">
        <v>137</v>
      </c>
      <c r="D85" s="163" t="s">
        <v>8</v>
      </c>
      <c r="E85" s="164" t="s">
        <v>44</v>
      </c>
      <c r="F85" s="164" t="s">
        <v>9</v>
      </c>
      <c r="G85" s="18"/>
      <c r="H85" s="26" t="s">
        <v>24</v>
      </c>
      <c r="I85" s="3">
        <v>3</v>
      </c>
      <c r="J85" s="3" t="s">
        <v>11</v>
      </c>
      <c r="K85" s="25">
        <v>6</v>
      </c>
      <c r="L85" s="189"/>
      <c r="M85" s="190"/>
      <c r="N85" s="190"/>
      <c r="O85" s="191"/>
      <c r="P85" s="26" t="s">
        <v>24</v>
      </c>
      <c r="Q85" s="3">
        <v>2</v>
      </c>
      <c r="R85" s="3" t="s">
        <v>11</v>
      </c>
      <c r="S85" s="25">
        <v>6</v>
      </c>
      <c r="T85" s="189"/>
      <c r="U85" s="190"/>
      <c r="V85" s="190"/>
      <c r="W85" s="191"/>
      <c r="X85" s="163">
        <v>0</v>
      </c>
      <c r="Y85" s="164" t="s">
        <v>2</v>
      </c>
      <c r="Z85" s="164">
        <v>2</v>
      </c>
      <c r="AA85" s="165" t="s">
        <v>3</v>
      </c>
      <c r="AB85" s="132">
        <v>3</v>
      </c>
      <c r="AC85" s="142">
        <v>6</v>
      </c>
      <c r="AD85" s="132">
        <f>(I85+I86+I87+Q85+Q86+Q87)/(I85+I86+I87+K85+K86+K87+Q85+Q86+Q87+S85+S86+S87)</f>
        <v>0.425531914893617</v>
      </c>
      <c r="AE85" s="2"/>
    </row>
    <row r="86" spans="1:31" ht="12.75" customHeight="1">
      <c r="A86" s="182"/>
      <c r="B86" s="133"/>
      <c r="C86" s="185"/>
      <c r="D86" s="180"/>
      <c r="E86" s="169"/>
      <c r="F86" s="169"/>
      <c r="G86" s="23" t="s">
        <v>54</v>
      </c>
      <c r="H86" s="29" t="s">
        <v>25</v>
      </c>
      <c r="I86" s="2">
        <v>6</v>
      </c>
      <c r="J86" s="2" t="s">
        <v>11</v>
      </c>
      <c r="K86" s="28">
        <v>1</v>
      </c>
      <c r="L86" s="192"/>
      <c r="M86" s="193"/>
      <c r="N86" s="193"/>
      <c r="O86" s="194"/>
      <c r="P86" s="29" t="s">
        <v>25</v>
      </c>
      <c r="Q86" s="2">
        <v>6</v>
      </c>
      <c r="R86" s="2" t="s">
        <v>11</v>
      </c>
      <c r="S86" s="28">
        <v>2</v>
      </c>
      <c r="T86" s="192"/>
      <c r="U86" s="193"/>
      <c r="V86" s="193"/>
      <c r="W86" s="194"/>
      <c r="X86" s="180"/>
      <c r="Y86" s="169"/>
      <c r="Z86" s="169"/>
      <c r="AA86" s="170"/>
      <c r="AB86" s="133"/>
      <c r="AC86" s="143"/>
      <c r="AD86" s="133"/>
      <c r="AE86" s="2"/>
    </row>
    <row r="87" spans="1:31" ht="12.75" customHeight="1">
      <c r="A87" s="182"/>
      <c r="B87" s="134"/>
      <c r="C87" s="186"/>
      <c r="D87" s="166"/>
      <c r="E87" s="167"/>
      <c r="F87" s="167"/>
      <c r="G87" s="19">
        <v>4</v>
      </c>
      <c r="H87" s="22" t="s">
        <v>23</v>
      </c>
      <c r="I87" s="4">
        <v>1</v>
      </c>
      <c r="J87" s="4" t="s">
        <v>11</v>
      </c>
      <c r="K87" s="27">
        <v>6</v>
      </c>
      <c r="L87" s="195"/>
      <c r="M87" s="187"/>
      <c r="N87" s="187"/>
      <c r="O87" s="188"/>
      <c r="P87" s="22" t="s">
        <v>23</v>
      </c>
      <c r="Q87" s="4">
        <v>2</v>
      </c>
      <c r="R87" s="4" t="s">
        <v>11</v>
      </c>
      <c r="S87" s="27">
        <v>6</v>
      </c>
      <c r="T87" s="195"/>
      <c r="U87" s="187"/>
      <c r="V87" s="187"/>
      <c r="W87" s="188"/>
      <c r="X87" s="166"/>
      <c r="Y87" s="167"/>
      <c r="Z87" s="167"/>
      <c r="AA87" s="168"/>
      <c r="AB87" s="134"/>
      <c r="AC87" s="144"/>
      <c r="AD87" s="134"/>
      <c r="AE87" s="2"/>
    </row>
    <row r="88" spans="1:31" ht="12.75" customHeight="1">
      <c r="A88" s="182"/>
      <c r="B88" s="132">
        <v>23</v>
      </c>
      <c r="C88" s="184" t="s">
        <v>104</v>
      </c>
      <c r="D88" s="163" t="s">
        <v>8</v>
      </c>
      <c r="E88" s="164" t="s">
        <v>65</v>
      </c>
      <c r="F88" s="164" t="s">
        <v>9</v>
      </c>
      <c r="G88" s="23"/>
      <c r="H88" s="189"/>
      <c r="I88" s="190"/>
      <c r="J88" s="190"/>
      <c r="K88" s="191"/>
      <c r="L88" s="26" t="s">
        <v>24</v>
      </c>
      <c r="M88" s="3">
        <v>6</v>
      </c>
      <c r="N88" s="3" t="s">
        <v>22</v>
      </c>
      <c r="O88" s="25">
        <v>2</v>
      </c>
      <c r="P88" s="189"/>
      <c r="Q88" s="190"/>
      <c r="R88" s="190"/>
      <c r="S88" s="191"/>
      <c r="T88" s="26" t="s">
        <v>24</v>
      </c>
      <c r="U88" s="3">
        <v>6</v>
      </c>
      <c r="V88" s="3" t="s">
        <v>22</v>
      </c>
      <c r="W88" s="25">
        <v>1</v>
      </c>
      <c r="X88" s="163">
        <v>2</v>
      </c>
      <c r="Y88" s="164" t="s">
        <v>2</v>
      </c>
      <c r="Z88" s="164">
        <v>0</v>
      </c>
      <c r="AA88" s="165" t="s">
        <v>3</v>
      </c>
      <c r="AB88" s="132">
        <v>1</v>
      </c>
      <c r="AC88" s="142">
        <v>6</v>
      </c>
      <c r="AD88" s="132">
        <f>(M88+M89+M90+U88+U89+U90)/(M88+M89+M90+O88+O89+O90+U88+U89+U90+W88+W89+W90)</f>
        <v>0.6346153846153846</v>
      </c>
      <c r="AE88" s="2"/>
    </row>
    <row r="89" spans="1:31" ht="12.75" customHeight="1">
      <c r="A89" s="182"/>
      <c r="B89" s="133"/>
      <c r="C89" s="185"/>
      <c r="D89" s="180"/>
      <c r="E89" s="169"/>
      <c r="F89" s="169"/>
      <c r="G89" s="23" t="s">
        <v>56</v>
      </c>
      <c r="H89" s="192"/>
      <c r="I89" s="193"/>
      <c r="J89" s="193"/>
      <c r="K89" s="194"/>
      <c r="L89" s="29" t="s">
        <v>25</v>
      </c>
      <c r="M89" s="30">
        <v>2</v>
      </c>
      <c r="N89" s="2" t="s">
        <v>11</v>
      </c>
      <c r="O89" s="28">
        <v>6</v>
      </c>
      <c r="P89" s="192"/>
      <c r="Q89" s="193"/>
      <c r="R89" s="193"/>
      <c r="S89" s="194"/>
      <c r="T89" s="29" t="s">
        <v>25</v>
      </c>
      <c r="U89" s="30">
        <v>7</v>
      </c>
      <c r="V89" s="2" t="s">
        <v>11</v>
      </c>
      <c r="W89" s="28">
        <v>6</v>
      </c>
      <c r="X89" s="180"/>
      <c r="Y89" s="169"/>
      <c r="Z89" s="169"/>
      <c r="AA89" s="170"/>
      <c r="AB89" s="133"/>
      <c r="AC89" s="143"/>
      <c r="AD89" s="133"/>
      <c r="AE89" s="2"/>
    </row>
    <row r="90" spans="1:31" ht="12.75" customHeight="1">
      <c r="A90" s="182"/>
      <c r="B90" s="134"/>
      <c r="C90" s="186"/>
      <c r="D90" s="166"/>
      <c r="E90" s="167"/>
      <c r="F90" s="167"/>
      <c r="G90" s="23">
        <v>2</v>
      </c>
      <c r="H90" s="195"/>
      <c r="I90" s="187"/>
      <c r="J90" s="187"/>
      <c r="K90" s="188"/>
      <c r="L90" s="22" t="s">
        <v>23</v>
      </c>
      <c r="M90" s="4">
        <v>6</v>
      </c>
      <c r="N90" s="4" t="s">
        <v>11</v>
      </c>
      <c r="O90" s="27">
        <v>2</v>
      </c>
      <c r="P90" s="195"/>
      <c r="Q90" s="187"/>
      <c r="R90" s="187"/>
      <c r="S90" s="188"/>
      <c r="T90" s="22" t="s">
        <v>23</v>
      </c>
      <c r="U90" s="4">
        <v>6</v>
      </c>
      <c r="V90" s="4" t="s">
        <v>11</v>
      </c>
      <c r="W90" s="27">
        <v>2</v>
      </c>
      <c r="X90" s="166"/>
      <c r="Y90" s="167"/>
      <c r="Z90" s="167"/>
      <c r="AA90" s="168"/>
      <c r="AB90" s="134"/>
      <c r="AC90" s="144"/>
      <c r="AD90" s="134"/>
      <c r="AE90" s="2"/>
    </row>
    <row r="91" spans="1:31" ht="12.75" customHeight="1">
      <c r="A91" s="182"/>
      <c r="B91" s="132">
        <v>24</v>
      </c>
      <c r="C91" s="184" t="s">
        <v>87</v>
      </c>
      <c r="D91" s="163" t="s">
        <v>8</v>
      </c>
      <c r="E91" s="164" t="s">
        <v>59</v>
      </c>
      <c r="F91" s="164" t="s">
        <v>9</v>
      </c>
      <c r="G91" s="18"/>
      <c r="H91" s="26" t="s">
        <v>24</v>
      </c>
      <c r="I91" s="3">
        <v>6</v>
      </c>
      <c r="J91" s="3" t="s">
        <v>11</v>
      </c>
      <c r="K91" s="25">
        <v>2</v>
      </c>
      <c r="L91" s="189"/>
      <c r="M91" s="190"/>
      <c r="N91" s="190"/>
      <c r="O91" s="191"/>
      <c r="P91" s="26" t="s">
        <v>24</v>
      </c>
      <c r="Q91" s="3">
        <v>1</v>
      </c>
      <c r="R91" s="3" t="s">
        <v>11</v>
      </c>
      <c r="S91" s="25">
        <v>6</v>
      </c>
      <c r="T91" s="189"/>
      <c r="U91" s="190"/>
      <c r="V91" s="190"/>
      <c r="W91" s="191"/>
      <c r="X91" s="163">
        <v>0</v>
      </c>
      <c r="Y91" s="164" t="s">
        <v>2</v>
      </c>
      <c r="Z91" s="164">
        <v>2</v>
      </c>
      <c r="AA91" s="165" t="s">
        <v>3</v>
      </c>
      <c r="AB91" s="132">
        <v>4</v>
      </c>
      <c r="AC91" s="142">
        <v>6</v>
      </c>
      <c r="AD91" s="132">
        <f>(I91:I93+Q91:Q93)/(I91:I93+K91:K93+Q91:Q93+S91:S93)</f>
        <v>0.4666666666666667</v>
      </c>
      <c r="AE91" s="2"/>
    </row>
    <row r="92" spans="1:31" ht="12.75" customHeight="1">
      <c r="A92" s="182"/>
      <c r="B92" s="133"/>
      <c r="C92" s="185"/>
      <c r="D92" s="180"/>
      <c r="E92" s="169"/>
      <c r="F92" s="169"/>
      <c r="G92" s="23" t="s">
        <v>53</v>
      </c>
      <c r="H92" s="29" t="s">
        <v>25</v>
      </c>
      <c r="I92" s="30">
        <v>2</v>
      </c>
      <c r="J92" s="2" t="s">
        <v>11</v>
      </c>
      <c r="K92" s="28">
        <v>6</v>
      </c>
      <c r="L92" s="192"/>
      <c r="M92" s="193"/>
      <c r="N92" s="193"/>
      <c r="O92" s="194"/>
      <c r="P92" s="29" t="s">
        <v>25</v>
      </c>
      <c r="Q92" s="30">
        <v>6</v>
      </c>
      <c r="R92" s="2" t="s">
        <v>11</v>
      </c>
      <c r="S92" s="28">
        <v>7</v>
      </c>
      <c r="T92" s="192"/>
      <c r="U92" s="193"/>
      <c r="V92" s="193"/>
      <c r="W92" s="194"/>
      <c r="X92" s="180"/>
      <c r="Y92" s="169"/>
      <c r="Z92" s="169"/>
      <c r="AA92" s="170"/>
      <c r="AB92" s="133"/>
      <c r="AC92" s="143"/>
      <c r="AD92" s="133"/>
      <c r="AE92" s="2"/>
    </row>
    <row r="93" spans="1:31" ht="12.75" customHeight="1">
      <c r="A93" s="183"/>
      <c r="B93" s="134"/>
      <c r="C93" s="186"/>
      <c r="D93" s="166"/>
      <c r="E93" s="167"/>
      <c r="F93" s="167"/>
      <c r="G93" s="19">
        <v>3</v>
      </c>
      <c r="H93" s="22" t="s">
        <v>23</v>
      </c>
      <c r="I93" s="4">
        <v>0</v>
      </c>
      <c r="J93" s="4" t="s">
        <v>11</v>
      </c>
      <c r="K93" s="27">
        <v>6</v>
      </c>
      <c r="L93" s="195"/>
      <c r="M93" s="187"/>
      <c r="N93" s="187"/>
      <c r="O93" s="188"/>
      <c r="P93" s="22" t="s">
        <v>23</v>
      </c>
      <c r="Q93" s="4">
        <v>2</v>
      </c>
      <c r="R93" s="4" t="s">
        <v>11</v>
      </c>
      <c r="S93" s="27">
        <v>6</v>
      </c>
      <c r="T93" s="195"/>
      <c r="U93" s="187"/>
      <c r="V93" s="187"/>
      <c r="W93" s="188"/>
      <c r="X93" s="166"/>
      <c r="Y93" s="167"/>
      <c r="Z93" s="167"/>
      <c r="AA93" s="168"/>
      <c r="AB93" s="134"/>
      <c r="AC93" s="144"/>
      <c r="AD93" s="134"/>
      <c r="AE93" s="2"/>
    </row>
    <row r="94" ht="14.25">
      <c r="A94" s="31"/>
    </row>
    <row r="95" spans="1:31" ht="13.5" customHeight="1">
      <c r="A95" s="132" t="s">
        <v>1</v>
      </c>
      <c r="B95" s="132" t="s">
        <v>6</v>
      </c>
      <c r="C95" s="33"/>
      <c r="D95" s="164" t="s">
        <v>7</v>
      </c>
      <c r="E95" s="164"/>
      <c r="F95" s="165"/>
      <c r="G95" s="3"/>
      <c r="H95" s="156" t="str">
        <f>C97</f>
        <v>筑陽学園</v>
      </c>
      <c r="I95" s="157"/>
      <c r="J95" s="157"/>
      <c r="K95" s="158"/>
      <c r="L95" s="156" t="str">
        <f>C100</f>
        <v>豊府</v>
      </c>
      <c r="M95" s="157"/>
      <c r="N95" s="157"/>
      <c r="O95" s="158"/>
      <c r="P95" s="156" t="str">
        <f>C103</f>
        <v>長大附属</v>
      </c>
      <c r="Q95" s="157"/>
      <c r="R95" s="157"/>
      <c r="S95" s="158"/>
      <c r="T95" s="156" t="str">
        <f>C106</f>
        <v>鏡原Ｂ</v>
      </c>
      <c r="U95" s="157"/>
      <c r="V95" s="157"/>
      <c r="W95" s="158"/>
      <c r="X95" s="163" t="s">
        <v>4</v>
      </c>
      <c r="Y95" s="164"/>
      <c r="Z95" s="164"/>
      <c r="AA95" s="165"/>
      <c r="AB95" s="162" t="s">
        <v>5</v>
      </c>
      <c r="AC95" s="132" t="s">
        <v>132</v>
      </c>
      <c r="AD95" s="135" t="s">
        <v>133</v>
      </c>
      <c r="AE95" s="8"/>
    </row>
    <row r="96" spans="1:31" ht="14.25">
      <c r="A96" s="134"/>
      <c r="B96" s="134"/>
      <c r="C96" s="34" t="s">
        <v>0</v>
      </c>
      <c r="D96" s="187"/>
      <c r="E96" s="187"/>
      <c r="F96" s="188"/>
      <c r="G96" s="4"/>
      <c r="H96" s="159"/>
      <c r="I96" s="160"/>
      <c r="J96" s="160"/>
      <c r="K96" s="161"/>
      <c r="L96" s="159"/>
      <c r="M96" s="160"/>
      <c r="N96" s="160"/>
      <c r="O96" s="161"/>
      <c r="P96" s="159"/>
      <c r="Q96" s="160"/>
      <c r="R96" s="160"/>
      <c r="S96" s="161"/>
      <c r="T96" s="159"/>
      <c r="U96" s="160"/>
      <c r="V96" s="160"/>
      <c r="W96" s="161"/>
      <c r="X96" s="166"/>
      <c r="Y96" s="167"/>
      <c r="Z96" s="167"/>
      <c r="AA96" s="168"/>
      <c r="AB96" s="145"/>
      <c r="AC96" s="145"/>
      <c r="AD96" s="136"/>
      <c r="AE96" s="8"/>
    </row>
    <row r="97" spans="1:31" ht="12.75" customHeight="1">
      <c r="A97" s="196" t="s">
        <v>34</v>
      </c>
      <c r="B97" s="146">
        <v>25</v>
      </c>
      <c r="C97" s="184" t="s">
        <v>97</v>
      </c>
      <c r="D97" s="163" t="s">
        <v>8</v>
      </c>
      <c r="E97" s="164" t="s">
        <v>64</v>
      </c>
      <c r="F97" s="164" t="s">
        <v>9</v>
      </c>
      <c r="G97" s="18"/>
      <c r="H97" s="189"/>
      <c r="I97" s="190"/>
      <c r="J97" s="190"/>
      <c r="K97" s="191"/>
      <c r="L97" s="26" t="s">
        <v>24</v>
      </c>
      <c r="M97" s="3">
        <v>6</v>
      </c>
      <c r="N97" s="3" t="s">
        <v>11</v>
      </c>
      <c r="O97" s="25">
        <v>4</v>
      </c>
      <c r="P97" s="189"/>
      <c r="Q97" s="190"/>
      <c r="R97" s="190"/>
      <c r="S97" s="191"/>
      <c r="T97" s="26" t="s">
        <v>24</v>
      </c>
      <c r="U97" s="2">
        <v>0</v>
      </c>
      <c r="V97" s="2" t="s">
        <v>11</v>
      </c>
      <c r="W97" s="28">
        <v>6</v>
      </c>
      <c r="X97" s="163">
        <v>2</v>
      </c>
      <c r="Y97" s="164" t="s">
        <v>2</v>
      </c>
      <c r="Z97" s="164">
        <v>0</v>
      </c>
      <c r="AA97" s="165" t="s">
        <v>3</v>
      </c>
      <c r="AB97" s="132">
        <v>1</v>
      </c>
      <c r="AC97" s="142">
        <v>6</v>
      </c>
      <c r="AD97" s="132">
        <f>(M97+M98+M99+U97+U98+U99)/(M97+M98+M99+O97+O98+O99+U97+U98+U99+W97+W98+W99)</f>
        <v>0.6521739130434783</v>
      </c>
      <c r="AE97" s="2"/>
    </row>
    <row r="98" spans="1:31" ht="12.75" customHeight="1">
      <c r="A98" s="196"/>
      <c r="B98" s="146"/>
      <c r="C98" s="185"/>
      <c r="D98" s="180"/>
      <c r="E98" s="169"/>
      <c r="F98" s="169"/>
      <c r="G98" s="23" t="s">
        <v>49</v>
      </c>
      <c r="H98" s="192"/>
      <c r="I98" s="193"/>
      <c r="J98" s="193"/>
      <c r="K98" s="194"/>
      <c r="L98" s="29" t="s">
        <v>25</v>
      </c>
      <c r="M98" s="30">
        <v>6</v>
      </c>
      <c r="N98" s="2" t="s">
        <v>11</v>
      </c>
      <c r="O98" s="28">
        <v>3</v>
      </c>
      <c r="P98" s="192"/>
      <c r="Q98" s="193"/>
      <c r="R98" s="193"/>
      <c r="S98" s="194"/>
      <c r="T98" s="29" t="s">
        <v>25</v>
      </c>
      <c r="U98" s="2">
        <v>6</v>
      </c>
      <c r="V98" s="2" t="s">
        <v>11</v>
      </c>
      <c r="W98" s="28">
        <v>0</v>
      </c>
      <c r="X98" s="180"/>
      <c r="Y98" s="169"/>
      <c r="Z98" s="169"/>
      <c r="AA98" s="170"/>
      <c r="AB98" s="133"/>
      <c r="AC98" s="143"/>
      <c r="AD98" s="133"/>
      <c r="AE98" s="2"/>
    </row>
    <row r="99" spans="1:31" ht="12.75" customHeight="1">
      <c r="A99" s="196"/>
      <c r="B99" s="146"/>
      <c r="C99" s="186"/>
      <c r="D99" s="166"/>
      <c r="E99" s="167"/>
      <c r="F99" s="167"/>
      <c r="G99" s="23">
        <v>1</v>
      </c>
      <c r="H99" s="195"/>
      <c r="I99" s="187"/>
      <c r="J99" s="187"/>
      <c r="K99" s="188"/>
      <c r="L99" s="22" t="s">
        <v>23</v>
      </c>
      <c r="M99" s="4">
        <v>6</v>
      </c>
      <c r="N99" s="4" t="s">
        <v>11</v>
      </c>
      <c r="O99" s="27">
        <v>3</v>
      </c>
      <c r="P99" s="195"/>
      <c r="Q99" s="187"/>
      <c r="R99" s="187"/>
      <c r="S99" s="188"/>
      <c r="T99" s="22" t="s">
        <v>23</v>
      </c>
      <c r="U99" s="2">
        <v>6</v>
      </c>
      <c r="V99" s="2" t="s">
        <v>11</v>
      </c>
      <c r="W99" s="28">
        <v>0</v>
      </c>
      <c r="X99" s="166"/>
      <c r="Y99" s="167"/>
      <c r="Z99" s="167"/>
      <c r="AA99" s="168"/>
      <c r="AB99" s="134"/>
      <c r="AC99" s="144"/>
      <c r="AD99" s="134"/>
      <c r="AE99" s="2"/>
    </row>
    <row r="100" spans="1:31" ht="12.75" customHeight="1">
      <c r="A100" s="196"/>
      <c r="B100" s="146">
        <v>26</v>
      </c>
      <c r="C100" s="184" t="s">
        <v>106</v>
      </c>
      <c r="D100" s="163" t="s">
        <v>8</v>
      </c>
      <c r="E100" s="164" t="s">
        <v>65</v>
      </c>
      <c r="F100" s="164" t="s">
        <v>9</v>
      </c>
      <c r="G100" s="18"/>
      <c r="H100" s="26" t="s">
        <v>24</v>
      </c>
      <c r="I100" s="3">
        <v>4</v>
      </c>
      <c r="J100" s="3" t="s">
        <v>11</v>
      </c>
      <c r="K100" s="25">
        <v>6</v>
      </c>
      <c r="L100" s="189"/>
      <c r="M100" s="190"/>
      <c r="N100" s="190"/>
      <c r="O100" s="191"/>
      <c r="P100" s="26" t="s">
        <v>24</v>
      </c>
      <c r="Q100" s="3">
        <v>6</v>
      </c>
      <c r="R100" s="3" t="s">
        <v>11</v>
      </c>
      <c r="S100" s="25">
        <v>7</v>
      </c>
      <c r="T100" s="189"/>
      <c r="U100" s="190"/>
      <c r="V100" s="190"/>
      <c r="W100" s="191"/>
      <c r="X100" s="163">
        <v>0</v>
      </c>
      <c r="Y100" s="164" t="s">
        <v>2</v>
      </c>
      <c r="Z100" s="164">
        <v>2</v>
      </c>
      <c r="AA100" s="165" t="s">
        <v>3</v>
      </c>
      <c r="AB100" s="132">
        <v>4</v>
      </c>
      <c r="AC100" s="142">
        <v>6</v>
      </c>
      <c r="AD100" s="132">
        <f>(I100:I102+Q100:Q102)/(I100:I102+K100:K102+Q100:Q102+S100:S102)</f>
        <v>0.43478260869565216</v>
      </c>
      <c r="AE100" s="2"/>
    </row>
    <row r="101" spans="1:31" ht="12.75" customHeight="1">
      <c r="A101" s="196"/>
      <c r="B101" s="146"/>
      <c r="C101" s="185"/>
      <c r="D101" s="180"/>
      <c r="E101" s="169"/>
      <c r="F101" s="169"/>
      <c r="G101" s="23" t="s">
        <v>56</v>
      </c>
      <c r="H101" s="29" t="s">
        <v>25</v>
      </c>
      <c r="I101" s="2">
        <v>3</v>
      </c>
      <c r="J101" s="2" t="s">
        <v>11</v>
      </c>
      <c r="K101" s="28">
        <v>6</v>
      </c>
      <c r="L101" s="192"/>
      <c r="M101" s="193"/>
      <c r="N101" s="193"/>
      <c r="O101" s="194"/>
      <c r="P101" s="29" t="s">
        <v>25</v>
      </c>
      <c r="Q101" s="2">
        <v>4</v>
      </c>
      <c r="R101" s="2" t="s">
        <v>11</v>
      </c>
      <c r="S101" s="28">
        <v>6</v>
      </c>
      <c r="T101" s="192"/>
      <c r="U101" s="193"/>
      <c r="V101" s="193"/>
      <c r="W101" s="194"/>
      <c r="X101" s="180"/>
      <c r="Y101" s="169"/>
      <c r="Z101" s="169"/>
      <c r="AA101" s="170"/>
      <c r="AB101" s="133"/>
      <c r="AC101" s="143"/>
      <c r="AD101" s="133"/>
      <c r="AE101" s="2"/>
    </row>
    <row r="102" spans="1:31" ht="12.75" customHeight="1">
      <c r="A102" s="196"/>
      <c r="B102" s="146"/>
      <c r="C102" s="186"/>
      <c r="D102" s="166"/>
      <c r="E102" s="167"/>
      <c r="F102" s="167"/>
      <c r="G102" s="19">
        <v>4</v>
      </c>
      <c r="H102" s="22" t="s">
        <v>23</v>
      </c>
      <c r="I102" s="4">
        <v>3</v>
      </c>
      <c r="J102" s="4" t="s">
        <v>11</v>
      </c>
      <c r="K102" s="27">
        <v>6</v>
      </c>
      <c r="L102" s="195"/>
      <c r="M102" s="187"/>
      <c r="N102" s="187"/>
      <c r="O102" s="188"/>
      <c r="P102" s="22" t="s">
        <v>23</v>
      </c>
      <c r="Q102" s="4">
        <v>6</v>
      </c>
      <c r="R102" s="4" t="s">
        <v>11</v>
      </c>
      <c r="S102" s="27">
        <v>1</v>
      </c>
      <c r="T102" s="195"/>
      <c r="U102" s="187"/>
      <c r="V102" s="187"/>
      <c r="W102" s="188"/>
      <c r="X102" s="166"/>
      <c r="Y102" s="167"/>
      <c r="Z102" s="167"/>
      <c r="AA102" s="168"/>
      <c r="AB102" s="134"/>
      <c r="AC102" s="144"/>
      <c r="AD102" s="134"/>
      <c r="AE102" s="2"/>
    </row>
    <row r="103" spans="1:31" ht="12.75" customHeight="1">
      <c r="A103" s="196"/>
      <c r="B103" s="146">
        <v>27</v>
      </c>
      <c r="C103" s="184" t="s">
        <v>130</v>
      </c>
      <c r="D103" s="163" t="s">
        <v>8</v>
      </c>
      <c r="E103" s="164" t="s">
        <v>42</v>
      </c>
      <c r="F103" s="164" t="s">
        <v>9</v>
      </c>
      <c r="G103" s="23"/>
      <c r="H103" s="189"/>
      <c r="I103" s="190"/>
      <c r="J103" s="190"/>
      <c r="K103" s="191"/>
      <c r="L103" s="26" t="s">
        <v>24</v>
      </c>
      <c r="M103" s="3">
        <v>7</v>
      </c>
      <c r="N103" s="3" t="s">
        <v>22</v>
      </c>
      <c r="O103" s="25">
        <v>6</v>
      </c>
      <c r="P103" s="189"/>
      <c r="Q103" s="190"/>
      <c r="R103" s="190"/>
      <c r="S103" s="191"/>
      <c r="T103" s="26" t="s">
        <v>24</v>
      </c>
      <c r="U103" s="3">
        <v>6</v>
      </c>
      <c r="V103" s="3" t="s">
        <v>22</v>
      </c>
      <c r="W103" s="25">
        <v>7</v>
      </c>
      <c r="X103" s="163">
        <v>2</v>
      </c>
      <c r="Y103" s="164" t="s">
        <v>2</v>
      </c>
      <c r="Z103" s="164">
        <v>0</v>
      </c>
      <c r="AA103" s="165" t="s">
        <v>3</v>
      </c>
      <c r="AB103" s="132">
        <v>2</v>
      </c>
      <c r="AC103" s="142">
        <v>6</v>
      </c>
      <c r="AD103" s="132">
        <f>(M103+M104+M105+U103+U104+U105)/(M103+M104+M105+O103+O104+O105+U103+U104+U105+W103+W104+W105)</f>
        <v>0.5614035087719298</v>
      </c>
      <c r="AE103" s="2"/>
    </row>
    <row r="104" spans="1:31" ht="12.75" customHeight="1">
      <c r="A104" s="196"/>
      <c r="B104" s="146"/>
      <c r="C104" s="185"/>
      <c r="D104" s="180"/>
      <c r="E104" s="169"/>
      <c r="F104" s="169"/>
      <c r="G104" s="23" t="s">
        <v>55</v>
      </c>
      <c r="H104" s="192"/>
      <c r="I104" s="193"/>
      <c r="J104" s="193"/>
      <c r="K104" s="194"/>
      <c r="L104" s="29" t="s">
        <v>25</v>
      </c>
      <c r="M104" s="30">
        <v>6</v>
      </c>
      <c r="N104" s="2" t="s">
        <v>11</v>
      </c>
      <c r="O104" s="28">
        <v>4</v>
      </c>
      <c r="P104" s="192"/>
      <c r="Q104" s="193"/>
      <c r="R104" s="193"/>
      <c r="S104" s="194"/>
      <c r="T104" s="29" t="s">
        <v>25</v>
      </c>
      <c r="U104" s="30">
        <v>6</v>
      </c>
      <c r="V104" s="2" t="s">
        <v>11</v>
      </c>
      <c r="W104" s="28">
        <v>0</v>
      </c>
      <c r="X104" s="180"/>
      <c r="Y104" s="169"/>
      <c r="Z104" s="169"/>
      <c r="AA104" s="170"/>
      <c r="AB104" s="133"/>
      <c r="AC104" s="143"/>
      <c r="AD104" s="133"/>
      <c r="AE104" s="2"/>
    </row>
    <row r="105" spans="1:31" ht="12.75" customHeight="1">
      <c r="A105" s="196"/>
      <c r="B105" s="146"/>
      <c r="C105" s="186"/>
      <c r="D105" s="166"/>
      <c r="E105" s="167"/>
      <c r="F105" s="167"/>
      <c r="G105" s="23">
        <v>2</v>
      </c>
      <c r="H105" s="195"/>
      <c r="I105" s="187"/>
      <c r="J105" s="187"/>
      <c r="K105" s="188"/>
      <c r="L105" s="22" t="s">
        <v>23</v>
      </c>
      <c r="M105" s="4">
        <v>1</v>
      </c>
      <c r="N105" s="4" t="s">
        <v>11</v>
      </c>
      <c r="O105" s="27">
        <v>6</v>
      </c>
      <c r="P105" s="195"/>
      <c r="Q105" s="187"/>
      <c r="R105" s="187"/>
      <c r="S105" s="188"/>
      <c r="T105" s="22" t="s">
        <v>23</v>
      </c>
      <c r="U105" s="4">
        <v>6</v>
      </c>
      <c r="V105" s="4" t="s">
        <v>11</v>
      </c>
      <c r="W105" s="27">
        <v>2</v>
      </c>
      <c r="X105" s="166"/>
      <c r="Y105" s="167"/>
      <c r="Z105" s="167"/>
      <c r="AA105" s="168"/>
      <c r="AB105" s="134"/>
      <c r="AC105" s="144"/>
      <c r="AD105" s="134"/>
      <c r="AE105" s="2"/>
    </row>
    <row r="106" spans="1:31" ht="12.75" customHeight="1">
      <c r="A106" s="146"/>
      <c r="B106" s="146">
        <v>28</v>
      </c>
      <c r="C106" s="184" t="s">
        <v>114</v>
      </c>
      <c r="D106" s="163" t="s">
        <v>8</v>
      </c>
      <c r="E106" s="164" t="s">
        <v>66</v>
      </c>
      <c r="F106" s="164" t="s">
        <v>9</v>
      </c>
      <c r="G106" s="18"/>
      <c r="H106" s="26" t="s">
        <v>24</v>
      </c>
      <c r="I106" s="3">
        <v>6</v>
      </c>
      <c r="J106" s="3" t="s">
        <v>11</v>
      </c>
      <c r="K106" s="25">
        <v>0</v>
      </c>
      <c r="L106" s="189"/>
      <c r="M106" s="190"/>
      <c r="N106" s="190"/>
      <c r="O106" s="191"/>
      <c r="P106" s="26" t="s">
        <v>24</v>
      </c>
      <c r="Q106" s="3">
        <v>7</v>
      </c>
      <c r="R106" s="3" t="s">
        <v>11</v>
      </c>
      <c r="S106" s="25">
        <v>6</v>
      </c>
      <c r="T106" s="189"/>
      <c r="U106" s="190"/>
      <c r="V106" s="190"/>
      <c r="W106" s="191"/>
      <c r="X106" s="163">
        <v>0</v>
      </c>
      <c r="Y106" s="164" t="s">
        <v>2</v>
      </c>
      <c r="Z106" s="164">
        <v>2</v>
      </c>
      <c r="AA106" s="165" t="s">
        <v>3</v>
      </c>
      <c r="AB106" s="132">
        <v>3</v>
      </c>
      <c r="AC106" s="142">
        <v>6</v>
      </c>
      <c r="AD106" s="132">
        <f>(I106:I108+Q106:Q108)/(I106:I108+K106:K108+Q106:Q108+S106:S108)</f>
        <v>0.6842105263157895</v>
      </c>
      <c r="AE106" s="2"/>
    </row>
    <row r="107" spans="1:31" ht="12.75" customHeight="1">
      <c r="A107" s="146"/>
      <c r="B107" s="146"/>
      <c r="C107" s="185"/>
      <c r="D107" s="180"/>
      <c r="E107" s="169"/>
      <c r="F107" s="169"/>
      <c r="G107" s="23" t="s">
        <v>48</v>
      </c>
      <c r="H107" s="29" t="s">
        <v>25</v>
      </c>
      <c r="I107" s="30">
        <v>0</v>
      </c>
      <c r="J107" s="2" t="s">
        <v>11</v>
      </c>
      <c r="K107" s="28">
        <v>6</v>
      </c>
      <c r="L107" s="192"/>
      <c r="M107" s="193"/>
      <c r="N107" s="193"/>
      <c r="O107" s="194"/>
      <c r="P107" s="29" t="s">
        <v>25</v>
      </c>
      <c r="Q107" s="30">
        <v>0</v>
      </c>
      <c r="R107" s="2" t="s">
        <v>11</v>
      </c>
      <c r="S107" s="28">
        <v>6</v>
      </c>
      <c r="T107" s="192"/>
      <c r="U107" s="193"/>
      <c r="V107" s="193"/>
      <c r="W107" s="194"/>
      <c r="X107" s="180"/>
      <c r="Y107" s="169"/>
      <c r="Z107" s="169"/>
      <c r="AA107" s="170"/>
      <c r="AB107" s="133"/>
      <c r="AC107" s="143"/>
      <c r="AD107" s="133"/>
      <c r="AE107" s="2"/>
    </row>
    <row r="108" spans="1:31" ht="12.75" customHeight="1">
      <c r="A108" s="146"/>
      <c r="B108" s="146"/>
      <c r="C108" s="186"/>
      <c r="D108" s="166"/>
      <c r="E108" s="167"/>
      <c r="F108" s="167"/>
      <c r="G108" s="19">
        <v>3</v>
      </c>
      <c r="H108" s="22" t="s">
        <v>23</v>
      </c>
      <c r="I108" s="4">
        <v>0</v>
      </c>
      <c r="J108" s="4" t="s">
        <v>11</v>
      </c>
      <c r="K108" s="27">
        <v>6</v>
      </c>
      <c r="L108" s="195"/>
      <c r="M108" s="187"/>
      <c r="N108" s="187"/>
      <c r="O108" s="188"/>
      <c r="P108" s="22" t="s">
        <v>23</v>
      </c>
      <c r="Q108" s="4">
        <v>2</v>
      </c>
      <c r="R108" s="4" t="s">
        <v>11</v>
      </c>
      <c r="S108" s="27">
        <v>6</v>
      </c>
      <c r="T108" s="195"/>
      <c r="U108" s="187"/>
      <c r="V108" s="187"/>
      <c r="W108" s="188"/>
      <c r="X108" s="166"/>
      <c r="Y108" s="167"/>
      <c r="Z108" s="167"/>
      <c r="AA108" s="168"/>
      <c r="AB108" s="134"/>
      <c r="AC108" s="144"/>
      <c r="AD108" s="134"/>
      <c r="AE108" s="2"/>
    </row>
    <row r="109" ht="14.25">
      <c r="A109" s="31"/>
    </row>
    <row r="110" spans="1:31" ht="13.5" customHeight="1">
      <c r="A110" s="132" t="s">
        <v>1</v>
      </c>
      <c r="B110" s="132" t="s">
        <v>6</v>
      </c>
      <c r="C110" s="33"/>
      <c r="D110" s="164" t="s">
        <v>7</v>
      </c>
      <c r="E110" s="164"/>
      <c r="F110" s="165"/>
      <c r="G110" s="3"/>
      <c r="H110" s="156" t="str">
        <f>C112</f>
        <v>泉ヶ丘附属</v>
      </c>
      <c r="I110" s="157"/>
      <c r="J110" s="157"/>
      <c r="K110" s="158"/>
      <c r="L110" s="156" t="str">
        <f>C115</f>
        <v>上智福岡</v>
      </c>
      <c r="M110" s="157"/>
      <c r="N110" s="157"/>
      <c r="O110" s="158"/>
      <c r="P110" s="156" t="str">
        <f>C118</f>
        <v>伊敷台</v>
      </c>
      <c r="Q110" s="157"/>
      <c r="R110" s="157"/>
      <c r="S110" s="158"/>
      <c r="T110" s="156" t="str">
        <f>C121</f>
        <v>長崎東</v>
      </c>
      <c r="U110" s="157"/>
      <c r="V110" s="157"/>
      <c r="W110" s="158"/>
      <c r="X110" s="163" t="s">
        <v>4</v>
      </c>
      <c r="Y110" s="164"/>
      <c r="Z110" s="164"/>
      <c r="AA110" s="165"/>
      <c r="AB110" s="132" t="s">
        <v>134</v>
      </c>
      <c r="AC110" s="132" t="s">
        <v>131</v>
      </c>
      <c r="AD110" s="137" t="s">
        <v>135</v>
      </c>
      <c r="AE110" s="8"/>
    </row>
    <row r="111" spans="1:31" ht="14.25">
      <c r="A111" s="134"/>
      <c r="B111" s="134"/>
      <c r="C111" s="34" t="s">
        <v>0</v>
      </c>
      <c r="D111" s="187"/>
      <c r="E111" s="187"/>
      <c r="F111" s="188"/>
      <c r="G111" s="4"/>
      <c r="H111" s="159"/>
      <c r="I111" s="160"/>
      <c r="J111" s="160"/>
      <c r="K111" s="161"/>
      <c r="L111" s="159"/>
      <c r="M111" s="160"/>
      <c r="N111" s="160"/>
      <c r="O111" s="161"/>
      <c r="P111" s="159"/>
      <c r="Q111" s="160"/>
      <c r="R111" s="160"/>
      <c r="S111" s="161"/>
      <c r="T111" s="159"/>
      <c r="U111" s="160"/>
      <c r="V111" s="160"/>
      <c r="W111" s="161"/>
      <c r="X111" s="166"/>
      <c r="Y111" s="167"/>
      <c r="Z111" s="167"/>
      <c r="AA111" s="168"/>
      <c r="AB111" s="134"/>
      <c r="AC111" s="134"/>
      <c r="AD111" s="138"/>
      <c r="AE111" s="8"/>
    </row>
    <row r="112" spans="1:31" ht="12.75" customHeight="1">
      <c r="A112" s="196" t="s">
        <v>35</v>
      </c>
      <c r="B112" s="146">
        <v>29</v>
      </c>
      <c r="C112" s="184" t="s">
        <v>86</v>
      </c>
      <c r="D112" s="163" t="s">
        <v>8</v>
      </c>
      <c r="E112" s="164" t="s">
        <v>59</v>
      </c>
      <c r="F112" s="164" t="s">
        <v>9</v>
      </c>
      <c r="G112" s="18"/>
      <c r="H112" s="189"/>
      <c r="I112" s="190"/>
      <c r="J112" s="190"/>
      <c r="K112" s="191"/>
      <c r="L112" s="26" t="s">
        <v>24</v>
      </c>
      <c r="M112" s="3">
        <v>6</v>
      </c>
      <c r="N112" s="3" t="s">
        <v>11</v>
      </c>
      <c r="O112" s="25">
        <v>0</v>
      </c>
      <c r="P112" s="189"/>
      <c r="Q112" s="190"/>
      <c r="R112" s="190"/>
      <c r="S112" s="191"/>
      <c r="T112" s="26" t="s">
        <v>24</v>
      </c>
      <c r="U112" s="2">
        <v>6</v>
      </c>
      <c r="V112" s="2" t="s">
        <v>11</v>
      </c>
      <c r="W112" s="28">
        <v>2</v>
      </c>
      <c r="X112" s="163">
        <v>2</v>
      </c>
      <c r="Y112" s="164" t="s">
        <v>2</v>
      </c>
      <c r="Z112" s="164">
        <v>0</v>
      </c>
      <c r="AA112" s="165" t="s">
        <v>3</v>
      </c>
      <c r="AB112" s="132">
        <v>2</v>
      </c>
      <c r="AC112" s="142">
        <v>6</v>
      </c>
      <c r="AD112" s="132">
        <f>(M112+M113+M114+U112+U113+U114)/(M112+M113+M114+O112+O113+O114+U112+U113+U114+W112+W113+W114)</f>
        <v>0.775</v>
      </c>
      <c r="AE112" s="2"/>
    </row>
    <row r="113" spans="1:31" ht="12.75" customHeight="1">
      <c r="A113" s="196"/>
      <c r="B113" s="146"/>
      <c r="C113" s="185"/>
      <c r="D113" s="180"/>
      <c r="E113" s="169"/>
      <c r="F113" s="169"/>
      <c r="G113" s="23" t="s">
        <v>53</v>
      </c>
      <c r="H113" s="192"/>
      <c r="I113" s="193"/>
      <c r="J113" s="193"/>
      <c r="K113" s="194"/>
      <c r="L113" s="29" t="s">
        <v>25</v>
      </c>
      <c r="M113" s="30">
        <v>1</v>
      </c>
      <c r="N113" s="2" t="s">
        <v>11</v>
      </c>
      <c r="O113" s="28">
        <v>6</v>
      </c>
      <c r="P113" s="192"/>
      <c r="Q113" s="193"/>
      <c r="R113" s="193"/>
      <c r="S113" s="194"/>
      <c r="T113" s="29" t="s">
        <v>25</v>
      </c>
      <c r="U113" s="2">
        <v>6</v>
      </c>
      <c r="V113" s="2" t="s">
        <v>11</v>
      </c>
      <c r="W113" s="28">
        <v>0</v>
      </c>
      <c r="X113" s="180"/>
      <c r="Y113" s="169"/>
      <c r="Z113" s="169"/>
      <c r="AA113" s="170"/>
      <c r="AB113" s="133"/>
      <c r="AC113" s="143"/>
      <c r="AD113" s="133"/>
      <c r="AE113" s="2"/>
    </row>
    <row r="114" spans="1:31" ht="12.75" customHeight="1">
      <c r="A114" s="196"/>
      <c r="B114" s="146"/>
      <c r="C114" s="186"/>
      <c r="D114" s="166"/>
      <c r="E114" s="167"/>
      <c r="F114" s="167"/>
      <c r="G114" s="23">
        <v>1</v>
      </c>
      <c r="H114" s="195"/>
      <c r="I114" s="187"/>
      <c r="J114" s="187"/>
      <c r="K114" s="188"/>
      <c r="L114" s="22" t="s">
        <v>23</v>
      </c>
      <c r="M114" s="4">
        <v>6</v>
      </c>
      <c r="N114" s="4" t="s">
        <v>11</v>
      </c>
      <c r="O114" s="27">
        <v>1</v>
      </c>
      <c r="P114" s="195"/>
      <c r="Q114" s="187"/>
      <c r="R114" s="187"/>
      <c r="S114" s="188"/>
      <c r="T114" s="22" t="s">
        <v>23</v>
      </c>
      <c r="U114" s="2">
        <v>6</v>
      </c>
      <c r="V114" s="2" t="s">
        <v>11</v>
      </c>
      <c r="W114" s="28">
        <v>0</v>
      </c>
      <c r="X114" s="166"/>
      <c r="Y114" s="167"/>
      <c r="Z114" s="167"/>
      <c r="AA114" s="168"/>
      <c r="AB114" s="134"/>
      <c r="AC114" s="144"/>
      <c r="AD114" s="134"/>
      <c r="AE114" s="2"/>
    </row>
    <row r="115" spans="1:31" ht="12.75" customHeight="1">
      <c r="A115" s="196"/>
      <c r="B115" s="146">
        <v>30</v>
      </c>
      <c r="C115" s="184" t="s">
        <v>102</v>
      </c>
      <c r="D115" s="163" t="s">
        <v>8</v>
      </c>
      <c r="E115" s="164" t="s">
        <v>43</v>
      </c>
      <c r="F115" s="164" t="s">
        <v>9</v>
      </c>
      <c r="G115" s="18"/>
      <c r="H115" s="26" t="s">
        <v>24</v>
      </c>
      <c r="I115" s="3">
        <v>0</v>
      </c>
      <c r="J115" s="3" t="s">
        <v>11</v>
      </c>
      <c r="K115" s="25">
        <v>6</v>
      </c>
      <c r="L115" s="189"/>
      <c r="M115" s="190"/>
      <c r="N115" s="190"/>
      <c r="O115" s="191"/>
      <c r="P115" s="26" t="s">
        <v>24</v>
      </c>
      <c r="Q115" s="3">
        <v>2</v>
      </c>
      <c r="R115" s="3" t="s">
        <v>11</v>
      </c>
      <c r="S115" s="25">
        <v>6</v>
      </c>
      <c r="T115" s="189"/>
      <c r="U115" s="190"/>
      <c r="V115" s="190"/>
      <c r="W115" s="191"/>
      <c r="X115" s="163">
        <v>0</v>
      </c>
      <c r="Y115" s="164" t="s">
        <v>2</v>
      </c>
      <c r="Z115" s="164">
        <v>2</v>
      </c>
      <c r="AA115" s="165" t="s">
        <v>3</v>
      </c>
      <c r="AB115" s="132">
        <v>3</v>
      </c>
      <c r="AC115" s="142">
        <v>6</v>
      </c>
      <c r="AD115" s="132">
        <f>(I115:I117+Q115:Q117)/(I115:I117+K115:K117+Q115:Q117+S115:S117)</f>
        <v>0.14285714285714285</v>
      </c>
      <c r="AE115" s="2"/>
    </row>
    <row r="116" spans="1:31" ht="12.75" customHeight="1">
      <c r="A116" s="196"/>
      <c r="B116" s="146"/>
      <c r="C116" s="185"/>
      <c r="D116" s="180"/>
      <c r="E116" s="169"/>
      <c r="F116" s="169"/>
      <c r="G116" s="23" t="s">
        <v>49</v>
      </c>
      <c r="H116" s="29" t="s">
        <v>25</v>
      </c>
      <c r="I116" s="2">
        <v>6</v>
      </c>
      <c r="J116" s="2" t="s">
        <v>11</v>
      </c>
      <c r="K116" s="28">
        <v>1</v>
      </c>
      <c r="L116" s="192"/>
      <c r="M116" s="193"/>
      <c r="N116" s="193"/>
      <c r="O116" s="194"/>
      <c r="P116" s="29" t="s">
        <v>25</v>
      </c>
      <c r="Q116" s="2">
        <v>0</v>
      </c>
      <c r="R116" s="2" t="s">
        <v>11</v>
      </c>
      <c r="S116" s="28">
        <v>6</v>
      </c>
      <c r="T116" s="192"/>
      <c r="U116" s="193"/>
      <c r="V116" s="193"/>
      <c r="W116" s="194"/>
      <c r="X116" s="180"/>
      <c r="Y116" s="169"/>
      <c r="Z116" s="169"/>
      <c r="AA116" s="170"/>
      <c r="AB116" s="133"/>
      <c r="AC116" s="143"/>
      <c r="AD116" s="133"/>
      <c r="AE116" s="2"/>
    </row>
    <row r="117" spans="1:31" ht="12.75" customHeight="1">
      <c r="A117" s="196"/>
      <c r="B117" s="146"/>
      <c r="C117" s="186"/>
      <c r="D117" s="166"/>
      <c r="E117" s="167"/>
      <c r="F117" s="167"/>
      <c r="G117" s="19">
        <v>3</v>
      </c>
      <c r="H117" s="22" t="s">
        <v>23</v>
      </c>
      <c r="I117" s="4">
        <v>1</v>
      </c>
      <c r="J117" s="4" t="s">
        <v>11</v>
      </c>
      <c r="K117" s="27">
        <v>6</v>
      </c>
      <c r="L117" s="195"/>
      <c r="M117" s="187"/>
      <c r="N117" s="187"/>
      <c r="O117" s="188"/>
      <c r="P117" s="22" t="s">
        <v>23</v>
      </c>
      <c r="Q117" s="4">
        <v>2</v>
      </c>
      <c r="R117" s="4" t="s">
        <v>11</v>
      </c>
      <c r="S117" s="27">
        <v>6</v>
      </c>
      <c r="T117" s="195"/>
      <c r="U117" s="187"/>
      <c r="V117" s="187"/>
      <c r="W117" s="188"/>
      <c r="X117" s="166"/>
      <c r="Y117" s="167"/>
      <c r="Z117" s="167"/>
      <c r="AA117" s="168"/>
      <c r="AB117" s="134"/>
      <c r="AC117" s="144"/>
      <c r="AD117" s="134"/>
      <c r="AE117" s="2"/>
    </row>
    <row r="118" spans="1:31" ht="12.75" customHeight="1">
      <c r="A118" s="196"/>
      <c r="B118" s="146">
        <v>31</v>
      </c>
      <c r="C118" s="184" t="s">
        <v>78</v>
      </c>
      <c r="D118" s="163" t="s">
        <v>8</v>
      </c>
      <c r="E118" s="164" t="s">
        <v>63</v>
      </c>
      <c r="F118" s="164" t="s">
        <v>9</v>
      </c>
      <c r="G118" s="23"/>
      <c r="H118" s="189"/>
      <c r="I118" s="190"/>
      <c r="J118" s="190"/>
      <c r="K118" s="191"/>
      <c r="L118" s="26" t="s">
        <v>24</v>
      </c>
      <c r="M118" s="3">
        <v>6</v>
      </c>
      <c r="N118" s="3" t="s">
        <v>22</v>
      </c>
      <c r="O118" s="25">
        <v>2</v>
      </c>
      <c r="P118" s="189"/>
      <c r="Q118" s="190"/>
      <c r="R118" s="190"/>
      <c r="S118" s="191"/>
      <c r="T118" s="26" t="s">
        <v>24</v>
      </c>
      <c r="U118" s="3">
        <v>6</v>
      </c>
      <c r="V118" s="3" t="s">
        <v>22</v>
      </c>
      <c r="W118" s="25">
        <v>3</v>
      </c>
      <c r="X118" s="163">
        <v>2</v>
      </c>
      <c r="Y118" s="164" t="s">
        <v>2</v>
      </c>
      <c r="Z118" s="164">
        <v>0</v>
      </c>
      <c r="AA118" s="165" t="s">
        <v>3</v>
      </c>
      <c r="AB118" s="132">
        <v>1</v>
      </c>
      <c r="AC118" s="142">
        <v>6</v>
      </c>
      <c r="AD118" s="132">
        <f>(M118+M119+M120+U118+U119+U120)/(M118+M119+M120+O118+O119+O120+U118+U119+U120+W118+W119+W120)</f>
        <v>0.75</v>
      </c>
      <c r="AE118" s="2"/>
    </row>
    <row r="119" spans="1:31" ht="12.75" customHeight="1">
      <c r="A119" s="196"/>
      <c r="B119" s="146"/>
      <c r="C119" s="185"/>
      <c r="D119" s="180"/>
      <c r="E119" s="169"/>
      <c r="F119" s="169"/>
      <c r="G119" s="23" t="s">
        <v>51</v>
      </c>
      <c r="H119" s="192"/>
      <c r="I119" s="193"/>
      <c r="J119" s="193"/>
      <c r="K119" s="194"/>
      <c r="L119" s="29" t="s">
        <v>25</v>
      </c>
      <c r="M119" s="30">
        <v>6</v>
      </c>
      <c r="N119" s="2" t="s">
        <v>11</v>
      </c>
      <c r="O119" s="28">
        <v>0</v>
      </c>
      <c r="P119" s="192"/>
      <c r="Q119" s="193"/>
      <c r="R119" s="193"/>
      <c r="S119" s="194"/>
      <c r="T119" s="29" t="s">
        <v>25</v>
      </c>
      <c r="U119" s="30">
        <v>6</v>
      </c>
      <c r="V119" s="2" t="s">
        <v>11</v>
      </c>
      <c r="W119" s="28">
        <v>4</v>
      </c>
      <c r="X119" s="180"/>
      <c r="Y119" s="169"/>
      <c r="Z119" s="169"/>
      <c r="AA119" s="170"/>
      <c r="AB119" s="133"/>
      <c r="AC119" s="143"/>
      <c r="AD119" s="133"/>
      <c r="AE119" s="2"/>
    </row>
    <row r="120" spans="1:31" ht="12.75" customHeight="1">
      <c r="A120" s="196"/>
      <c r="B120" s="146"/>
      <c r="C120" s="186"/>
      <c r="D120" s="166"/>
      <c r="E120" s="167"/>
      <c r="F120" s="167"/>
      <c r="G120" s="23">
        <v>2</v>
      </c>
      <c r="H120" s="195"/>
      <c r="I120" s="187"/>
      <c r="J120" s="187"/>
      <c r="K120" s="188"/>
      <c r="L120" s="22" t="s">
        <v>23</v>
      </c>
      <c r="M120" s="4">
        <v>6</v>
      </c>
      <c r="N120" s="4" t="s">
        <v>11</v>
      </c>
      <c r="O120" s="27">
        <v>2</v>
      </c>
      <c r="P120" s="195"/>
      <c r="Q120" s="187"/>
      <c r="R120" s="187"/>
      <c r="S120" s="188"/>
      <c r="T120" s="22" t="s">
        <v>23</v>
      </c>
      <c r="U120" s="4">
        <v>6</v>
      </c>
      <c r="V120" s="4" t="s">
        <v>11</v>
      </c>
      <c r="W120" s="27">
        <v>1</v>
      </c>
      <c r="X120" s="166"/>
      <c r="Y120" s="167"/>
      <c r="Z120" s="167"/>
      <c r="AA120" s="168"/>
      <c r="AB120" s="134"/>
      <c r="AC120" s="144"/>
      <c r="AD120" s="134"/>
      <c r="AE120" s="2"/>
    </row>
    <row r="121" spans="1:31" ht="12.75" customHeight="1">
      <c r="A121" s="146"/>
      <c r="B121" s="146">
        <v>32</v>
      </c>
      <c r="C121" s="184" t="s">
        <v>126</v>
      </c>
      <c r="D121" s="163" t="s">
        <v>8</v>
      </c>
      <c r="E121" s="164" t="s">
        <v>42</v>
      </c>
      <c r="F121" s="164" t="s">
        <v>9</v>
      </c>
      <c r="G121" s="18"/>
      <c r="H121" s="26" t="s">
        <v>24</v>
      </c>
      <c r="I121" s="3">
        <v>2</v>
      </c>
      <c r="J121" s="3" t="s">
        <v>11</v>
      </c>
      <c r="K121" s="25">
        <v>6</v>
      </c>
      <c r="L121" s="189"/>
      <c r="M121" s="190"/>
      <c r="N121" s="190"/>
      <c r="O121" s="191"/>
      <c r="P121" s="26" t="s">
        <v>24</v>
      </c>
      <c r="Q121" s="3">
        <v>3</v>
      </c>
      <c r="R121" s="3" t="s">
        <v>11</v>
      </c>
      <c r="S121" s="25">
        <v>6</v>
      </c>
      <c r="T121" s="189"/>
      <c r="U121" s="190"/>
      <c r="V121" s="190"/>
      <c r="W121" s="191"/>
      <c r="X121" s="163">
        <v>0</v>
      </c>
      <c r="Y121" s="164" t="s">
        <v>2</v>
      </c>
      <c r="Z121" s="164">
        <v>2</v>
      </c>
      <c r="AA121" s="165" t="s">
        <v>3</v>
      </c>
      <c r="AB121" s="132">
        <v>4</v>
      </c>
      <c r="AC121" s="142">
        <v>6</v>
      </c>
      <c r="AD121" s="132">
        <f>(I121:I123+Q121:Q123)/(I121:I123+K121:K123+Q121:Q123+S121:S123)</f>
        <v>0.29411764705882354</v>
      </c>
      <c r="AE121" s="2"/>
    </row>
    <row r="122" spans="1:31" ht="12.75" customHeight="1">
      <c r="A122" s="146"/>
      <c r="B122" s="146"/>
      <c r="C122" s="185"/>
      <c r="D122" s="180"/>
      <c r="E122" s="169"/>
      <c r="F122" s="169"/>
      <c r="G122" s="23" t="s">
        <v>55</v>
      </c>
      <c r="H122" s="29" t="s">
        <v>25</v>
      </c>
      <c r="I122" s="30">
        <v>0</v>
      </c>
      <c r="J122" s="2" t="s">
        <v>11</v>
      </c>
      <c r="K122" s="28">
        <v>6</v>
      </c>
      <c r="L122" s="192"/>
      <c r="M122" s="193"/>
      <c r="N122" s="193"/>
      <c r="O122" s="194"/>
      <c r="P122" s="29" t="s">
        <v>25</v>
      </c>
      <c r="Q122" s="30">
        <v>4</v>
      </c>
      <c r="R122" s="2" t="s">
        <v>11</v>
      </c>
      <c r="S122" s="28">
        <v>6</v>
      </c>
      <c r="T122" s="192"/>
      <c r="U122" s="193"/>
      <c r="V122" s="193"/>
      <c r="W122" s="194"/>
      <c r="X122" s="180"/>
      <c r="Y122" s="169"/>
      <c r="Z122" s="169"/>
      <c r="AA122" s="170"/>
      <c r="AB122" s="133"/>
      <c r="AC122" s="143"/>
      <c r="AD122" s="133"/>
      <c r="AE122" s="2"/>
    </row>
    <row r="123" spans="1:31" ht="12.75" customHeight="1">
      <c r="A123" s="146"/>
      <c r="B123" s="146"/>
      <c r="C123" s="186"/>
      <c r="D123" s="166"/>
      <c r="E123" s="167"/>
      <c r="F123" s="167"/>
      <c r="G123" s="19">
        <v>4</v>
      </c>
      <c r="H123" s="22" t="s">
        <v>23</v>
      </c>
      <c r="I123" s="4">
        <v>0</v>
      </c>
      <c r="J123" s="4" t="s">
        <v>11</v>
      </c>
      <c r="K123" s="27">
        <v>6</v>
      </c>
      <c r="L123" s="195"/>
      <c r="M123" s="187"/>
      <c r="N123" s="187"/>
      <c r="O123" s="188"/>
      <c r="P123" s="22" t="s">
        <v>23</v>
      </c>
      <c r="Q123" s="4">
        <v>1</v>
      </c>
      <c r="R123" s="4" t="s">
        <v>11</v>
      </c>
      <c r="S123" s="27">
        <v>6</v>
      </c>
      <c r="T123" s="195"/>
      <c r="U123" s="187"/>
      <c r="V123" s="187"/>
      <c r="W123" s="188"/>
      <c r="X123" s="166"/>
      <c r="Y123" s="167"/>
      <c r="Z123" s="167"/>
      <c r="AA123" s="168"/>
      <c r="AB123" s="134"/>
      <c r="AC123" s="144"/>
      <c r="AD123" s="134"/>
      <c r="AE123" s="2"/>
    </row>
  </sheetData>
  <sheetProtection/>
  <mergeCells count="566">
    <mergeCell ref="AB121:AB123"/>
    <mergeCell ref="F121:F123"/>
    <mergeCell ref="L121:O123"/>
    <mergeCell ref="T121:W123"/>
    <mergeCell ref="X121:X123"/>
    <mergeCell ref="Y121:Y123"/>
    <mergeCell ref="Y118:Y120"/>
    <mergeCell ref="Z118:Z120"/>
    <mergeCell ref="Z115:Z117"/>
    <mergeCell ref="AA115:AA117"/>
    <mergeCell ref="AA118:AA120"/>
    <mergeCell ref="E121:E123"/>
    <mergeCell ref="Z121:Z123"/>
    <mergeCell ref="AA121:AA123"/>
    <mergeCell ref="AB115:AB117"/>
    <mergeCell ref="B118:B120"/>
    <mergeCell ref="C118:C120"/>
    <mergeCell ref="D118:D120"/>
    <mergeCell ref="E118:E120"/>
    <mergeCell ref="F118:F120"/>
    <mergeCell ref="H118:K120"/>
    <mergeCell ref="P118:S120"/>
    <mergeCell ref="AB118:AB120"/>
    <mergeCell ref="X118:X120"/>
    <mergeCell ref="AB112:AB114"/>
    <mergeCell ref="B115:B117"/>
    <mergeCell ref="C115:C117"/>
    <mergeCell ref="D115:D117"/>
    <mergeCell ref="E115:E117"/>
    <mergeCell ref="F115:F117"/>
    <mergeCell ref="L115:O117"/>
    <mergeCell ref="T115:W117"/>
    <mergeCell ref="X115:X117"/>
    <mergeCell ref="Y115:Y117"/>
    <mergeCell ref="X112:X114"/>
    <mergeCell ref="Y112:Y114"/>
    <mergeCell ref="Z112:Z114"/>
    <mergeCell ref="AA112:AA114"/>
    <mergeCell ref="E112:E114"/>
    <mergeCell ref="F112:F114"/>
    <mergeCell ref="H112:K114"/>
    <mergeCell ref="P112:S114"/>
    <mergeCell ref="A112:A123"/>
    <mergeCell ref="B112:B114"/>
    <mergeCell ref="C112:C114"/>
    <mergeCell ref="D112:D114"/>
    <mergeCell ref="B121:B123"/>
    <mergeCell ref="C121:C123"/>
    <mergeCell ref="D121:D123"/>
    <mergeCell ref="AB110:AB111"/>
    <mergeCell ref="D111:F111"/>
    <mergeCell ref="Z106:Z108"/>
    <mergeCell ref="AA106:AA108"/>
    <mergeCell ref="AB106:AB108"/>
    <mergeCell ref="T110:W111"/>
    <mergeCell ref="X106:X108"/>
    <mergeCell ref="Y106:Y108"/>
    <mergeCell ref="L110:O111"/>
    <mergeCell ref="P110:S111"/>
    <mergeCell ref="X110:AA111"/>
    <mergeCell ref="E106:E108"/>
    <mergeCell ref="F106:F108"/>
    <mergeCell ref="L106:O108"/>
    <mergeCell ref="T106:W108"/>
    <mergeCell ref="A110:A111"/>
    <mergeCell ref="B110:B111"/>
    <mergeCell ref="D110:F110"/>
    <mergeCell ref="H110:K111"/>
    <mergeCell ref="T100:W102"/>
    <mergeCell ref="X100:X102"/>
    <mergeCell ref="Y100:Y102"/>
    <mergeCell ref="AB103:AB105"/>
    <mergeCell ref="X103:X105"/>
    <mergeCell ref="Y103:Y105"/>
    <mergeCell ref="Z103:Z105"/>
    <mergeCell ref="AA103:AA105"/>
    <mergeCell ref="AB97:AB99"/>
    <mergeCell ref="B100:B102"/>
    <mergeCell ref="C100:C102"/>
    <mergeCell ref="D100:D102"/>
    <mergeCell ref="E100:E102"/>
    <mergeCell ref="F100:F102"/>
    <mergeCell ref="L100:O102"/>
    <mergeCell ref="AB100:AB102"/>
    <mergeCell ref="Z100:Z102"/>
    <mergeCell ref="AA100:AA102"/>
    <mergeCell ref="T95:W96"/>
    <mergeCell ref="X97:X99"/>
    <mergeCell ref="Y97:Y99"/>
    <mergeCell ref="Z97:Z99"/>
    <mergeCell ref="AA97:AA99"/>
    <mergeCell ref="F97:F99"/>
    <mergeCell ref="H97:K99"/>
    <mergeCell ref="P97:S99"/>
    <mergeCell ref="D103:D105"/>
    <mergeCell ref="B106:B108"/>
    <mergeCell ref="C106:C108"/>
    <mergeCell ref="D106:D108"/>
    <mergeCell ref="E97:E99"/>
    <mergeCell ref="P95:S96"/>
    <mergeCell ref="E103:E105"/>
    <mergeCell ref="F103:F105"/>
    <mergeCell ref="H103:K105"/>
    <mergeCell ref="P103:S105"/>
    <mergeCell ref="A95:A96"/>
    <mergeCell ref="B95:B96"/>
    <mergeCell ref="D95:F95"/>
    <mergeCell ref="H95:K96"/>
    <mergeCell ref="A97:A108"/>
    <mergeCell ref="B97:B99"/>
    <mergeCell ref="C97:C99"/>
    <mergeCell ref="D97:D99"/>
    <mergeCell ref="B103:B105"/>
    <mergeCell ref="C103:C105"/>
    <mergeCell ref="T91:W93"/>
    <mergeCell ref="X91:X93"/>
    <mergeCell ref="Y91:Y93"/>
    <mergeCell ref="AB95:AB96"/>
    <mergeCell ref="D96:F96"/>
    <mergeCell ref="Z91:Z93"/>
    <mergeCell ref="AA91:AA93"/>
    <mergeCell ref="AB91:AB93"/>
    <mergeCell ref="X95:AA96"/>
    <mergeCell ref="L95:O96"/>
    <mergeCell ref="Z88:Z90"/>
    <mergeCell ref="AA88:AA90"/>
    <mergeCell ref="Z85:Z87"/>
    <mergeCell ref="AA85:AA87"/>
    <mergeCell ref="AB88:AB90"/>
    <mergeCell ref="B91:B93"/>
    <mergeCell ref="C91:C93"/>
    <mergeCell ref="D91:D93"/>
    <mergeCell ref="E91:E93"/>
    <mergeCell ref="F91:F93"/>
    <mergeCell ref="AB85:AB87"/>
    <mergeCell ref="B88:B90"/>
    <mergeCell ref="C88:C90"/>
    <mergeCell ref="D88:D90"/>
    <mergeCell ref="E88:E90"/>
    <mergeCell ref="F88:F90"/>
    <mergeCell ref="H88:K90"/>
    <mergeCell ref="P88:S90"/>
    <mergeCell ref="X88:X90"/>
    <mergeCell ref="Y88:Y90"/>
    <mergeCell ref="AB82:AB84"/>
    <mergeCell ref="B85:B87"/>
    <mergeCell ref="C85:C87"/>
    <mergeCell ref="D85:D87"/>
    <mergeCell ref="E85:E87"/>
    <mergeCell ref="F85:F87"/>
    <mergeCell ref="L85:O87"/>
    <mergeCell ref="T85:W87"/>
    <mergeCell ref="X85:X87"/>
    <mergeCell ref="Y85:Y87"/>
    <mergeCell ref="X82:X84"/>
    <mergeCell ref="Y82:Y84"/>
    <mergeCell ref="Z82:Z84"/>
    <mergeCell ref="AA82:AA84"/>
    <mergeCell ref="E82:E84"/>
    <mergeCell ref="F82:F84"/>
    <mergeCell ref="H82:K84"/>
    <mergeCell ref="P82:S84"/>
    <mergeCell ref="T80:W81"/>
    <mergeCell ref="A80:A81"/>
    <mergeCell ref="B80:B81"/>
    <mergeCell ref="D80:F80"/>
    <mergeCell ref="H80:K81"/>
    <mergeCell ref="A82:A93"/>
    <mergeCell ref="B82:B84"/>
    <mergeCell ref="C82:C84"/>
    <mergeCell ref="D82:D84"/>
    <mergeCell ref="L91:O93"/>
    <mergeCell ref="X75:X77"/>
    <mergeCell ref="Y75:Y77"/>
    <mergeCell ref="AB80:AB81"/>
    <mergeCell ref="D81:F81"/>
    <mergeCell ref="Z75:Z77"/>
    <mergeCell ref="AA75:AA77"/>
    <mergeCell ref="AB75:AB77"/>
    <mergeCell ref="L80:O81"/>
    <mergeCell ref="X80:AA81"/>
    <mergeCell ref="P80:S81"/>
    <mergeCell ref="Z69:Z71"/>
    <mergeCell ref="AA69:AA71"/>
    <mergeCell ref="AB72:AB74"/>
    <mergeCell ref="B75:B77"/>
    <mergeCell ref="C75:C77"/>
    <mergeCell ref="D75:D77"/>
    <mergeCell ref="E75:E77"/>
    <mergeCell ref="F75:F77"/>
    <mergeCell ref="L75:O77"/>
    <mergeCell ref="T75:W77"/>
    <mergeCell ref="H72:K74"/>
    <mergeCell ref="P72:S74"/>
    <mergeCell ref="X72:X74"/>
    <mergeCell ref="Y72:Y74"/>
    <mergeCell ref="Z72:Z74"/>
    <mergeCell ref="AA72:AA74"/>
    <mergeCell ref="L69:O71"/>
    <mergeCell ref="T69:W71"/>
    <mergeCell ref="X69:X71"/>
    <mergeCell ref="Y69:Y71"/>
    <mergeCell ref="AB69:AB71"/>
    <mergeCell ref="B72:B74"/>
    <mergeCell ref="C72:C74"/>
    <mergeCell ref="D72:D74"/>
    <mergeCell ref="E72:E74"/>
    <mergeCell ref="F72:F74"/>
    <mergeCell ref="D65:F65"/>
    <mergeCell ref="H66:K68"/>
    <mergeCell ref="P66:S68"/>
    <mergeCell ref="AB66:AB68"/>
    <mergeCell ref="X66:X68"/>
    <mergeCell ref="Y66:Y68"/>
    <mergeCell ref="Z66:Z68"/>
    <mergeCell ref="AA66:AA68"/>
    <mergeCell ref="E66:E68"/>
    <mergeCell ref="F66:F68"/>
    <mergeCell ref="F69:F71"/>
    <mergeCell ref="A66:A77"/>
    <mergeCell ref="B66:B68"/>
    <mergeCell ref="C66:C68"/>
    <mergeCell ref="D66:D68"/>
    <mergeCell ref="B69:B71"/>
    <mergeCell ref="C69:C71"/>
    <mergeCell ref="D69:D71"/>
    <mergeCell ref="E69:E71"/>
    <mergeCell ref="A63:AB63"/>
    <mergeCell ref="A64:A65"/>
    <mergeCell ref="B64:B65"/>
    <mergeCell ref="D64:F64"/>
    <mergeCell ref="H64:K65"/>
    <mergeCell ref="L64:O65"/>
    <mergeCell ref="P64:S65"/>
    <mergeCell ref="T64:W65"/>
    <mergeCell ref="X64:AA65"/>
    <mergeCell ref="AB64:AB65"/>
    <mergeCell ref="A3:A4"/>
    <mergeCell ref="B3:B4"/>
    <mergeCell ref="D3:F3"/>
    <mergeCell ref="H3:K4"/>
    <mergeCell ref="L3:O4"/>
    <mergeCell ref="D4:F4"/>
    <mergeCell ref="A5:A16"/>
    <mergeCell ref="B5:B7"/>
    <mergeCell ref="C5:C7"/>
    <mergeCell ref="D5:D7"/>
    <mergeCell ref="E5:E7"/>
    <mergeCell ref="F5:F7"/>
    <mergeCell ref="X5:X7"/>
    <mergeCell ref="Y5:Y7"/>
    <mergeCell ref="Z5:Z7"/>
    <mergeCell ref="AA5:AA7"/>
    <mergeCell ref="T3:W4"/>
    <mergeCell ref="X3:AA4"/>
    <mergeCell ref="P11:S13"/>
    <mergeCell ref="Z8:Z10"/>
    <mergeCell ref="AB5:AB7"/>
    <mergeCell ref="B8:B10"/>
    <mergeCell ref="C8:C10"/>
    <mergeCell ref="D8:D10"/>
    <mergeCell ref="E8:E10"/>
    <mergeCell ref="F8:F10"/>
    <mergeCell ref="L8:O10"/>
    <mergeCell ref="T8:W10"/>
    <mergeCell ref="B11:B13"/>
    <mergeCell ref="C11:C13"/>
    <mergeCell ref="D11:D13"/>
    <mergeCell ref="E11:E13"/>
    <mergeCell ref="F11:F13"/>
    <mergeCell ref="H11:K13"/>
    <mergeCell ref="X11:X13"/>
    <mergeCell ref="Y11:Y13"/>
    <mergeCell ref="Z11:Z13"/>
    <mergeCell ref="Y14:Y16"/>
    <mergeCell ref="AA8:AA10"/>
    <mergeCell ref="AB8:AB10"/>
    <mergeCell ref="X8:X10"/>
    <mergeCell ref="Y8:Y10"/>
    <mergeCell ref="AB26:AB28"/>
    <mergeCell ref="AB23:AB25"/>
    <mergeCell ref="B14:B16"/>
    <mergeCell ref="C14:C16"/>
    <mergeCell ref="D14:D16"/>
    <mergeCell ref="E14:E16"/>
    <mergeCell ref="F14:F16"/>
    <mergeCell ref="Z26:Z28"/>
    <mergeCell ref="AA26:AA28"/>
    <mergeCell ref="Z23:Z25"/>
    <mergeCell ref="B56:B58"/>
    <mergeCell ref="A62:AB62"/>
    <mergeCell ref="AA59:AA61"/>
    <mergeCell ref="AB59:AB61"/>
    <mergeCell ref="F59:F61"/>
    <mergeCell ref="L59:O61"/>
    <mergeCell ref="X59:X61"/>
    <mergeCell ref="Z59:Z61"/>
    <mergeCell ref="AB56:AB58"/>
    <mergeCell ref="AA56:AA58"/>
    <mergeCell ref="Z56:Z58"/>
    <mergeCell ref="Z53:Z55"/>
    <mergeCell ref="L14:O16"/>
    <mergeCell ref="AA53:AA55"/>
    <mergeCell ref="Y50:Y52"/>
    <mergeCell ref="X53:X55"/>
    <mergeCell ref="Z44:Z46"/>
    <mergeCell ref="AA44:AA46"/>
    <mergeCell ref="Y35:Y37"/>
    <mergeCell ref="Z35:Z37"/>
    <mergeCell ref="F53:F55"/>
    <mergeCell ref="L53:O55"/>
    <mergeCell ref="A1:AB1"/>
    <mergeCell ref="A2:AB2"/>
    <mergeCell ref="AB53:AB55"/>
    <mergeCell ref="AB50:AB52"/>
    <mergeCell ref="AB11:AB13"/>
    <mergeCell ref="AA11:AA13"/>
    <mergeCell ref="AB35:AB37"/>
    <mergeCell ref="AB33:AB34"/>
    <mergeCell ref="D53:D55"/>
    <mergeCell ref="E53:E55"/>
    <mergeCell ref="E50:E52"/>
    <mergeCell ref="Y59:Y61"/>
    <mergeCell ref="F56:F58"/>
    <mergeCell ref="T59:W61"/>
    <mergeCell ref="H56:K58"/>
    <mergeCell ref="P56:S58"/>
    <mergeCell ref="X56:X58"/>
    <mergeCell ref="Y56:Y58"/>
    <mergeCell ref="E59:E61"/>
    <mergeCell ref="A50:A61"/>
    <mergeCell ref="B50:B52"/>
    <mergeCell ref="C50:C52"/>
    <mergeCell ref="D50:D52"/>
    <mergeCell ref="B59:B61"/>
    <mergeCell ref="C59:C61"/>
    <mergeCell ref="D59:D61"/>
    <mergeCell ref="C56:C58"/>
    <mergeCell ref="C53:C55"/>
    <mergeCell ref="B53:B55"/>
    <mergeCell ref="AB48:AB49"/>
    <mergeCell ref="D49:F49"/>
    <mergeCell ref="L48:O49"/>
    <mergeCell ref="P48:S49"/>
    <mergeCell ref="Z50:Z52"/>
    <mergeCell ref="AA50:AA52"/>
    <mergeCell ref="Y53:Y55"/>
    <mergeCell ref="X50:X52"/>
    <mergeCell ref="F50:F52"/>
    <mergeCell ref="AB44:AB46"/>
    <mergeCell ref="T48:W49"/>
    <mergeCell ref="X44:X46"/>
    <mergeCell ref="Y44:Y46"/>
    <mergeCell ref="X48:AA49"/>
    <mergeCell ref="D56:D58"/>
    <mergeCell ref="E56:E58"/>
    <mergeCell ref="H50:K52"/>
    <mergeCell ref="P50:S52"/>
    <mergeCell ref="T53:W55"/>
    <mergeCell ref="E44:E46"/>
    <mergeCell ref="F44:F46"/>
    <mergeCell ref="L44:O46"/>
    <mergeCell ref="T44:W46"/>
    <mergeCell ref="A48:A49"/>
    <mergeCell ref="B48:B49"/>
    <mergeCell ref="D48:F48"/>
    <mergeCell ref="H48:K49"/>
    <mergeCell ref="H41:K43"/>
    <mergeCell ref="P41:S43"/>
    <mergeCell ref="AB41:AB43"/>
    <mergeCell ref="X41:X43"/>
    <mergeCell ref="Y41:Y43"/>
    <mergeCell ref="Z41:Z43"/>
    <mergeCell ref="AA41:AA43"/>
    <mergeCell ref="B38:B40"/>
    <mergeCell ref="C38:C40"/>
    <mergeCell ref="D38:D40"/>
    <mergeCell ref="E38:E40"/>
    <mergeCell ref="E41:E43"/>
    <mergeCell ref="F41:F43"/>
    <mergeCell ref="F38:F40"/>
    <mergeCell ref="L38:O40"/>
    <mergeCell ref="AB38:AB40"/>
    <mergeCell ref="Z38:Z40"/>
    <mergeCell ref="AA38:AA40"/>
    <mergeCell ref="T38:W40"/>
    <mergeCell ref="X38:X40"/>
    <mergeCell ref="Y38:Y40"/>
    <mergeCell ref="E35:E37"/>
    <mergeCell ref="P33:S34"/>
    <mergeCell ref="T33:W34"/>
    <mergeCell ref="X35:X37"/>
    <mergeCell ref="L33:O34"/>
    <mergeCell ref="AA35:AA37"/>
    <mergeCell ref="F35:F37"/>
    <mergeCell ref="H35:K37"/>
    <mergeCell ref="P35:S37"/>
    <mergeCell ref="A35:A46"/>
    <mergeCell ref="B35:B37"/>
    <mergeCell ref="C35:C37"/>
    <mergeCell ref="D35:D37"/>
    <mergeCell ref="B41:B43"/>
    <mergeCell ref="C41:C43"/>
    <mergeCell ref="D41:D43"/>
    <mergeCell ref="B44:B46"/>
    <mergeCell ref="C44:C46"/>
    <mergeCell ref="D44:D46"/>
    <mergeCell ref="AB29:AB31"/>
    <mergeCell ref="X33:AA34"/>
    <mergeCell ref="Y29:Y31"/>
    <mergeCell ref="A33:A34"/>
    <mergeCell ref="B33:B34"/>
    <mergeCell ref="D33:F33"/>
    <mergeCell ref="H33:K34"/>
    <mergeCell ref="D34:F34"/>
    <mergeCell ref="B29:B31"/>
    <mergeCell ref="C29:C31"/>
    <mergeCell ref="D29:D31"/>
    <mergeCell ref="E29:E31"/>
    <mergeCell ref="Z29:Z31"/>
    <mergeCell ref="AA29:AA31"/>
    <mergeCell ref="P26:S28"/>
    <mergeCell ref="X26:X28"/>
    <mergeCell ref="Y26:Y28"/>
    <mergeCell ref="F29:F31"/>
    <mergeCell ref="L29:O31"/>
    <mergeCell ref="T29:W31"/>
    <mergeCell ref="X29:X31"/>
    <mergeCell ref="T23:W25"/>
    <mergeCell ref="X23:X25"/>
    <mergeCell ref="Y23:Y25"/>
    <mergeCell ref="AA23:AA25"/>
    <mergeCell ref="B26:B28"/>
    <mergeCell ref="C26:C28"/>
    <mergeCell ref="D26:D28"/>
    <mergeCell ref="E26:E28"/>
    <mergeCell ref="F26:F28"/>
    <mergeCell ref="H26:K28"/>
    <mergeCell ref="B23:B25"/>
    <mergeCell ref="C23:C25"/>
    <mergeCell ref="D23:D25"/>
    <mergeCell ref="E23:E25"/>
    <mergeCell ref="F23:F25"/>
    <mergeCell ref="L23:O25"/>
    <mergeCell ref="AA20:AA22"/>
    <mergeCell ref="E20:E22"/>
    <mergeCell ref="F20:F22"/>
    <mergeCell ref="H20:K22"/>
    <mergeCell ref="P20:S22"/>
    <mergeCell ref="AB20:AB22"/>
    <mergeCell ref="B18:B19"/>
    <mergeCell ref="D18:F18"/>
    <mergeCell ref="D19:F19"/>
    <mergeCell ref="X20:X22"/>
    <mergeCell ref="Y20:Y22"/>
    <mergeCell ref="Z20:Z22"/>
    <mergeCell ref="H18:K19"/>
    <mergeCell ref="L18:O19"/>
    <mergeCell ref="P18:S19"/>
    <mergeCell ref="H5:K7"/>
    <mergeCell ref="P5:S7"/>
    <mergeCell ref="A20:A31"/>
    <mergeCell ref="B20:B22"/>
    <mergeCell ref="C20:C22"/>
    <mergeCell ref="D20:D22"/>
    <mergeCell ref="A18:A19"/>
    <mergeCell ref="P3:S4"/>
    <mergeCell ref="AF7:AS8"/>
    <mergeCell ref="AH12:AU12"/>
    <mergeCell ref="AB18:AB19"/>
    <mergeCell ref="T18:W19"/>
    <mergeCell ref="X18:AA19"/>
    <mergeCell ref="Z14:Z16"/>
    <mergeCell ref="AA14:AA16"/>
    <mergeCell ref="T14:W16"/>
    <mergeCell ref="X14:X16"/>
    <mergeCell ref="AH13:AU13"/>
    <mergeCell ref="AH14:AU14"/>
    <mergeCell ref="AH15:AU16"/>
    <mergeCell ref="AB14:AB16"/>
    <mergeCell ref="AF2:AS2"/>
    <mergeCell ref="AF3:AS3"/>
    <mergeCell ref="AF4:AS4"/>
    <mergeCell ref="AF5:AS6"/>
    <mergeCell ref="AB3:AB4"/>
    <mergeCell ref="AC3:AC4"/>
    <mergeCell ref="AC5:AC7"/>
    <mergeCell ref="AC8:AC10"/>
    <mergeCell ref="AC11:AC13"/>
    <mergeCell ref="AC14:AC16"/>
    <mergeCell ref="AC18:AC19"/>
    <mergeCell ref="AC23:AC25"/>
    <mergeCell ref="AC26:AC28"/>
    <mergeCell ref="AC29:AC31"/>
    <mergeCell ref="AC69:AC71"/>
    <mergeCell ref="AC66:AC68"/>
    <mergeCell ref="AH17:AU18"/>
    <mergeCell ref="AC33:AC34"/>
    <mergeCell ref="AC35:AC37"/>
    <mergeCell ref="AC20:AC22"/>
    <mergeCell ref="AC72:AC74"/>
    <mergeCell ref="AC38:AC40"/>
    <mergeCell ref="AC41:AC43"/>
    <mergeCell ref="AC44:AC46"/>
    <mergeCell ref="AC48:AC49"/>
    <mergeCell ref="AC50:AC52"/>
    <mergeCell ref="AC53:AC55"/>
    <mergeCell ref="AC56:AC58"/>
    <mergeCell ref="AC59:AC61"/>
    <mergeCell ref="AC64:AC65"/>
    <mergeCell ref="AC95:AC96"/>
    <mergeCell ref="AC97:AC99"/>
    <mergeCell ref="AC82:AC84"/>
    <mergeCell ref="AC85:AC87"/>
    <mergeCell ref="AC88:AC90"/>
    <mergeCell ref="AC91:AC93"/>
    <mergeCell ref="AC75:AC77"/>
    <mergeCell ref="AC80:AC81"/>
    <mergeCell ref="AC118:AC120"/>
    <mergeCell ref="AC121:AC123"/>
    <mergeCell ref="AD3:AD4"/>
    <mergeCell ref="AD5:AD7"/>
    <mergeCell ref="AD8:AD10"/>
    <mergeCell ref="AD11:AD13"/>
    <mergeCell ref="AD14:AD16"/>
    <mergeCell ref="AD18:AD19"/>
    <mergeCell ref="AC112:AC114"/>
    <mergeCell ref="AC115:AC117"/>
    <mergeCell ref="AC100:AC102"/>
    <mergeCell ref="AC103:AC105"/>
    <mergeCell ref="AC106:AC108"/>
    <mergeCell ref="AC110:AC111"/>
    <mergeCell ref="AD20:AD22"/>
    <mergeCell ref="AD23:AD25"/>
    <mergeCell ref="AD26:AD28"/>
    <mergeCell ref="AD29:AD31"/>
    <mergeCell ref="AD33:AD34"/>
    <mergeCell ref="AD35:AD37"/>
    <mergeCell ref="AD69:AD71"/>
    <mergeCell ref="AD72:AD74"/>
    <mergeCell ref="AD38:AD40"/>
    <mergeCell ref="AD41:AD43"/>
    <mergeCell ref="AD44:AD46"/>
    <mergeCell ref="AD48:AD49"/>
    <mergeCell ref="AD50:AD52"/>
    <mergeCell ref="AD53:AD55"/>
    <mergeCell ref="AD56:AD58"/>
    <mergeCell ref="AD59:AD61"/>
    <mergeCell ref="AD64:AD65"/>
    <mergeCell ref="AD66:AD68"/>
    <mergeCell ref="AD106:AD108"/>
    <mergeCell ref="AD110:AD111"/>
    <mergeCell ref="AD75:AD77"/>
    <mergeCell ref="AD80:AD81"/>
    <mergeCell ref="AD82:AD84"/>
    <mergeCell ref="AD85:AD87"/>
    <mergeCell ref="AD88:AD90"/>
    <mergeCell ref="AD91:AD93"/>
    <mergeCell ref="AD112:AD114"/>
    <mergeCell ref="AD115:AD117"/>
    <mergeCell ref="AD118:AD120"/>
    <mergeCell ref="AD121:AD123"/>
    <mergeCell ref="AD95:AD96"/>
    <mergeCell ref="AD97:AD99"/>
    <mergeCell ref="AD100:AD102"/>
    <mergeCell ref="AD103:AD105"/>
  </mergeCells>
  <printOptions horizontalCentered="1"/>
  <pageMargins left="0.7874015748031497" right="0.7874015748031497" top="0.7874015748031497" bottom="0.984251968503937" header="0.5118110236220472" footer="0.5118110236220472"/>
  <pageSetup horizontalDpi="400" verticalDpi="4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124"/>
  <sheetViews>
    <sheetView view="pageBreakPreview" zoomScaleSheetLayoutView="100" workbookViewId="0" topLeftCell="A1">
      <selection activeCell="AD1" sqref="AD1"/>
    </sheetView>
  </sheetViews>
  <sheetFormatPr defaultColWidth="9.00390625" defaultRowHeight="13.5"/>
  <cols>
    <col min="1" max="1" width="3.25390625" style="1" customWidth="1"/>
    <col min="2" max="2" width="3.50390625" style="1" bestFit="1" customWidth="1"/>
    <col min="3" max="3" width="10.125" style="35" customWidth="1"/>
    <col min="4" max="4" width="2.125" style="1" bestFit="1" customWidth="1"/>
    <col min="5" max="5" width="7.125" style="1" bestFit="1" customWidth="1"/>
    <col min="6" max="6" width="2.125" style="1" bestFit="1" customWidth="1"/>
    <col min="7" max="7" width="2.125" style="1" hidden="1" customWidth="1"/>
    <col min="8" max="8" width="1.625" style="1" customWidth="1"/>
    <col min="9" max="9" width="2.25390625" style="1" customWidth="1"/>
    <col min="10" max="10" width="1.625" style="1" customWidth="1"/>
    <col min="11" max="11" width="2.25390625" style="1" customWidth="1"/>
    <col min="12" max="12" width="1.625" style="1" customWidth="1"/>
    <col min="13" max="13" width="2.25390625" style="1" customWidth="1"/>
    <col min="14" max="14" width="1.625" style="1" customWidth="1"/>
    <col min="15" max="15" width="2.25390625" style="1" customWidth="1"/>
    <col min="16" max="16" width="1.625" style="1" customWidth="1"/>
    <col min="17" max="17" width="2.25390625" style="1" customWidth="1"/>
    <col min="18" max="18" width="1.625" style="1" customWidth="1"/>
    <col min="19" max="19" width="2.25390625" style="1" customWidth="1"/>
    <col min="20" max="20" width="1.625" style="1" customWidth="1"/>
    <col min="21" max="21" width="2.25390625" style="1" customWidth="1"/>
    <col min="22" max="22" width="1.625" style="1" customWidth="1"/>
    <col min="23" max="23" width="2.25390625" style="1" customWidth="1"/>
    <col min="24" max="27" width="3.375" style="1" bestFit="1" customWidth="1"/>
    <col min="28" max="28" width="5.25390625" style="1" bestFit="1" customWidth="1"/>
    <col min="29" max="29" width="5.375" style="1" customWidth="1"/>
    <col min="30" max="30" width="11.875" style="1" customWidth="1"/>
    <col min="31" max="32" width="5.25390625" style="1" customWidth="1"/>
    <col min="33" max="100" width="4.75390625" style="1" customWidth="1"/>
    <col min="101" max="16384" width="9.00390625" style="1" customWidth="1"/>
  </cols>
  <sheetData>
    <row r="1" spans="1:32" ht="17.25">
      <c r="A1" s="197" t="s">
        <v>73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54"/>
      <c r="AD1" s="54"/>
      <c r="AE1" s="54"/>
      <c r="AF1" s="54"/>
    </row>
    <row r="2" spans="1:32" ht="22.5" customHeight="1">
      <c r="A2" s="198" t="s">
        <v>17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69"/>
      <c r="AD2" s="69"/>
      <c r="AE2" s="24"/>
      <c r="AF2" s="24"/>
    </row>
    <row r="3" spans="1:25" ht="9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</row>
    <row r="4" spans="1:46" ht="22.5" customHeight="1">
      <c r="A4" s="132" t="s">
        <v>15</v>
      </c>
      <c r="B4" s="132" t="s">
        <v>6</v>
      </c>
      <c r="C4" s="33"/>
      <c r="D4" s="164" t="s">
        <v>7</v>
      </c>
      <c r="E4" s="164"/>
      <c r="F4" s="165"/>
      <c r="G4" s="3"/>
      <c r="H4" s="156" t="str">
        <f>C6</f>
        <v>伊敷台</v>
      </c>
      <c r="I4" s="157"/>
      <c r="J4" s="157"/>
      <c r="K4" s="158"/>
      <c r="L4" s="156" t="str">
        <f>C9</f>
        <v>宜野湾Ｂ</v>
      </c>
      <c r="M4" s="157"/>
      <c r="N4" s="157"/>
      <c r="O4" s="158"/>
      <c r="P4" s="156" t="str">
        <f>C12</f>
        <v>折尾愛真</v>
      </c>
      <c r="Q4" s="157"/>
      <c r="R4" s="157"/>
      <c r="S4" s="158"/>
      <c r="T4" s="156" t="str">
        <f>C15</f>
        <v>佐賀附属</v>
      </c>
      <c r="U4" s="157"/>
      <c r="V4" s="157"/>
      <c r="W4" s="158"/>
      <c r="X4" s="163" t="s">
        <v>4</v>
      </c>
      <c r="Y4" s="164"/>
      <c r="Z4" s="164"/>
      <c r="AA4" s="165"/>
      <c r="AB4" s="132" t="s">
        <v>134</v>
      </c>
      <c r="AC4" s="132" t="s">
        <v>131</v>
      </c>
      <c r="AD4" s="137" t="s">
        <v>135</v>
      </c>
      <c r="AE4" s="57"/>
      <c r="AF4" s="8"/>
      <c r="AG4" s="150" t="s">
        <v>95</v>
      </c>
      <c r="AH4" s="155"/>
      <c r="AI4" s="155"/>
      <c r="AJ4" s="155"/>
      <c r="AK4" s="155"/>
      <c r="AL4" s="155"/>
      <c r="AM4" s="155"/>
      <c r="AN4" s="155"/>
      <c r="AO4" s="155"/>
      <c r="AP4" s="155"/>
      <c r="AQ4" s="155"/>
      <c r="AR4" s="155"/>
      <c r="AS4" s="155"/>
      <c r="AT4" s="155"/>
    </row>
    <row r="5" spans="1:46" ht="14.25">
      <c r="A5" s="134"/>
      <c r="B5" s="134"/>
      <c r="C5" s="34" t="s">
        <v>0</v>
      </c>
      <c r="D5" s="187"/>
      <c r="E5" s="187"/>
      <c r="F5" s="188"/>
      <c r="G5" s="4"/>
      <c r="H5" s="159"/>
      <c r="I5" s="160"/>
      <c r="J5" s="160"/>
      <c r="K5" s="161"/>
      <c r="L5" s="159"/>
      <c r="M5" s="160"/>
      <c r="N5" s="160"/>
      <c r="O5" s="161"/>
      <c r="P5" s="159"/>
      <c r="Q5" s="160"/>
      <c r="R5" s="160"/>
      <c r="S5" s="161"/>
      <c r="T5" s="159"/>
      <c r="U5" s="160"/>
      <c r="V5" s="160"/>
      <c r="W5" s="161"/>
      <c r="X5" s="166"/>
      <c r="Y5" s="167"/>
      <c r="Z5" s="167"/>
      <c r="AA5" s="168"/>
      <c r="AB5" s="134"/>
      <c r="AC5" s="207"/>
      <c r="AD5" s="205"/>
      <c r="AE5" s="57"/>
      <c r="AF5" s="8"/>
      <c r="AG5" s="150" t="s">
        <v>84</v>
      </c>
      <c r="AH5" s="155"/>
      <c r="AI5" s="155"/>
      <c r="AJ5" s="155"/>
      <c r="AK5" s="155"/>
      <c r="AL5" s="155"/>
      <c r="AM5" s="155"/>
      <c r="AN5" s="155"/>
      <c r="AO5" s="155"/>
      <c r="AP5" s="155"/>
      <c r="AQ5" s="155"/>
      <c r="AR5" s="155"/>
      <c r="AS5" s="155"/>
      <c r="AT5" s="155"/>
    </row>
    <row r="6" spans="1:46" ht="12.75" customHeight="1">
      <c r="A6" s="196" t="s">
        <v>40</v>
      </c>
      <c r="B6" s="146">
        <v>1</v>
      </c>
      <c r="C6" s="184" t="s">
        <v>78</v>
      </c>
      <c r="D6" s="163" t="s">
        <v>8</v>
      </c>
      <c r="E6" s="164" t="s">
        <v>63</v>
      </c>
      <c r="F6" s="164" t="s">
        <v>9</v>
      </c>
      <c r="G6" s="18"/>
      <c r="H6" s="189"/>
      <c r="I6" s="190"/>
      <c r="J6" s="190"/>
      <c r="K6" s="190"/>
      <c r="L6" s="26" t="s">
        <v>27</v>
      </c>
      <c r="M6" s="3">
        <v>3</v>
      </c>
      <c r="N6" s="3" t="s">
        <v>10</v>
      </c>
      <c r="O6" s="25">
        <v>6</v>
      </c>
      <c r="P6" s="190"/>
      <c r="Q6" s="190"/>
      <c r="R6" s="190"/>
      <c r="S6" s="191"/>
      <c r="T6" s="26" t="s">
        <v>27</v>
      </c>
      <c r="U6" s="2">
        <v>1</v>
      </c>
      <c r="V6" s="2" t="s">
        <v>10</v>
      </c>
      <c r="W6" s="28">
        <v>6</v>
      </c>
      <c r="X6" s="180">
        <v>2</v>
      </c>
      <c r="Y6" s="169" t="s">
        <v>2</v>
      </c>
      <c r="Z6" s="169">
        <v>0</v>
      </c>
      <c r="AA6" s="170" t="s">
        <v>3</v>
      </c>
      <c r="AB6" s="146">
        <v>1</v>
      </c>
      <c r="AC6" s="206">
        <v>6</v>
      </c>
      <c r="AD6" s="202">
        <f>(M6+M7+M8+U6+U7+U8)/(M6+M7+M8+O6+O7+O8+U6+U7+U8+W6+W7+W8)</f>
        <v>0.6829268292682927</v>
      </c>
      <c r="AE6" s="29"/>
      <c r="AF6" s="2"/>
      <c r="AG6" s="152" t="s">
        <v>57</v>
      </c>
      <c r="AH6" s="152"/>
      <c r="AI6" s="152"/>
      <c r="AJ6" s="152"/>
      <c r="AK6" s="152"/>
      <c r="AL6" s="152"/>
      <c r="AM6" s="152"/>
      <c r="AN6" s="152"/>
      <c r="AO6" s="152"/>
      <c r="AP6" s="152"/>
      <c r="AQ6" s="152"/>
      <c r="AR6" s="152"/>
      <c r="AS6" s="152"/>
      <c r="AT6" s="152"/>
    </row>
    <row r="7" spans="1:46" ht="12.75" customHeight="1">
      <c r="A7" s="196"/>
      <c r="B7" s="146"/>
      <c r="C7" s="185"/>
      <c r="D7" s="180"/>
      <c r="E7" s="169"/>
      <c r="F7" s="169"/>
      <c r="G7" s="23" t="s">
        <v>51</v>
      </c>
      <c r="H7" s="192"/>
      <c r="I7" s="193"/>
      <c r="J7" s="193"/>
      <c r="K7" s="193"/>
      <c r="L7" s="29" t="s">
        <v>28</v>
      </c>
      <c r="M7" s="30">
        <v>6</v>
      </c>
      <c r="N7" s="2" t="s">
        <v>11</v>
      </c>
      <c r="O7" s="28">
        <v>0</v>
      </c>
      <c r="P7" s="193"/>
      <c r="Q7" s="193"/>
      <c r="R7" s="193"/>
      <c r="S7" s="194"/>
      <c r="T7" s="29" t="s">
        <v>28</v>
      </c>
      <c r="U7" s="2">
        <v>6</v>
      </c>
      <c r="V7" s="2" t="s">
        <v>11</v>
      </c>
      <c r="W7" s="28">
        <v>1</v>
      </c>
      <c r="X7" s="180"/>
      <c r="Y7" s="169"/>
      <c r="Z7" s="169"/>
      <c r="AA7" s="170"/>
      <c r="AB7" s="146"/>
      <c r="AC7" s="143"/>
      <c r="AD7" s="133"/>
      <c r="AE7" s="29"/>
      <c r="AF7" s="2"/>
      <c r="AG7" s="154" t="s">
        <v>94</v>
      </c>
      <c r="AH7" s="154"/>
      <c r="AI7" s="154"/>
      <c r="AJ7" s="154"/>
      <c r="AK7" s="154"/>
      <c r="AL7" s="154"/>
      <c r="AM7" s="154"/>
      <c r="AN7" s="154"/>
      <c r="AO7" s="154"/>
      <c r="AP7" s="154"/>
      <c r="AQ7" s="154"/>
      <c r="AR7" s="154"/>
      <c r="AS7" s="154"/>
      <c r="AT7" s="154"/>
    </row>
    <row r="8" spans="1:46" ht="12.75" customHeight="1">
      <c r="A8" s="196"/>
      <c r="B8" s="146"/>
      <c r="C8" s="186"/>
      <c r="D8" s="166"/>
      <c r="E8" s="167"/>
      <c r="F8" s="167"/>
      <c r="G8" s="23">
        <v>1</v>
      </c>
      <c r="H8" s="192"/>
      <c r="I8" s="193"/>
      <c r="J8" s="193"/>
      <c r="K8" s="193"/>
      <c r="L8" s="22" t="s">
        <v>14</v>
      </c>
      <c r="M8" s="4">
        <v>6</v>
      </c>
      <c r="N8" s="4" t="s">
        <v>11</v>
      </c>
      <c r="O8" s="27">
        <v>0</v>
      </c>
      <c r="P8" s="193"/>
      <c r="Q8" s="193"/>
      <c r="R8" s="193"/>
      <c r="S8" s="194"/>
      <c r="T8" s="22" t="s">
        <v>14</v>
      </c>
      <c r="U8" s="2">
        <v>6</v>
      </c>
      <c r="V8" s="2" t="s">
        <v>11</v>
      </c>
      <c r="W8" s="28">
        <v>0</v>
      </c>
      <c r="X8" s="166"/>
      <c r="Y8" s="167"/>
      <c r="Z8" s="167"/>
      <c r="AA8" s="168"/>
      <c r="AB8" s="146"/>
      <c r="AC8" s="144"/>
      <c r="AD8" s="134"/>
      <c r="AE8" s="29"/>
      <c r="AF8" s="2"/>
      <c r="AG8" s="148"/>
      <c r="AH8" s="209"/>
      <c r="AI8" s="209"/>
      <c r="AJ8" s="209"/>
      <c r="AK8" s="209"/>
      <c r="AL8" s="209"/>
      <c r="AM8" s="209"/>
      <c r="AN8" s="209"/>
      <c r="AO8" s="209"/>
      <c r="AP8" s="209"/>
      <c r="AQ8" s="209"/>
      <c r="AR8" s="209"/>
      <c r="AS8" s="209"/>
      <c r="AT8" s="209"/>
    </row>
    <row r="9" spans="1:46" ht="12.75" customHeight="1">
      <c r="A9" s="196"/>
      <c r="B9" s="146">
        <v>2</v>
      </c>
      <c r="C9" s="184" t="s">
        <v>115</v>
      </c>
      <c r="D9" s="163" t="s">
        <v>12</v>
      </c>
      <c r="E9" s="164" t="s">
        <v>66</v>
      </c>
      <c r="F9" s="164" t="s">
        <v>13</v>
      </c>
      <c r="G9" s="18"/>
      <c r="H9" s="26" t="s">
        <v>29</v>
      </c>
      <c r="I9" s="3">
        <v>6</v>
      </c>
      <c r="J9" s="3" t="s">
        <v>11</v>
      </c>
      <c r="K9" s="25">
        <v>3</v>
      </c>
      <c r="L9" s="193"/>
      <c r="M9" s="193"/>
      <c r="N9" s="193"/>
      <c r="O9" s="193"/>
      <c r="P9" s="26" t="s">
        <v>29</v>
      </c>
      <c r="Q9" s="3">
        <v>0</v>
      </c>
      <c r="R9" s="3" t="s">
        <v>11</v>
      </c>
      <c r="S9" s="25">
        <v>6</v>
      </c>
      <c r="T9" s="190"/>
      <c r="U9" s="190"/>
      <c r="V9" s="190"/>
      <c r="W9" s="191"/>
      <c r="X9" s="169">
        <v>0</v>
      </c>
      <c r="Y9" s="169" t="s">
        <v>2</v>
      </c>
      <c r="Z9" s="169">
        <v>2</v>
      </c>
      <c r="AA9" s="170" t="s">
        <v>3</v>
      </c>
      <c r="AB9" s="146">
        <v>4</v>
      </c>
      <c r="AC9" s="206">
        <v>6</v>
      </c>
      <c r="AD9" s="132">
        <f>(I9+I10+I11+Q9+Q10+Q11)/(I9+I10+I11+K9+K10+K11+Q9+Q10+Q11+S9+S10+S11)</f>
        <v>0.29545454545454547</v>
      </c>
      <c r="AE9" s="29"/>
      <c r="AF9" s="2"/>
      <c r="AG9" s="148" t="s">
        <v>83</v>
      </c>
      <c r="AH9" s="209"/>
      <c r="AI9" s="209"/>
      <c r="AJ9" s="209"/>
      <c r="AK9" s="209"/>
      <c r="AL9" s="209"/>
      <c r="AM9" s="209"/>
      <c r="AN9" s="209"/>
      <c r="AO9" s="209"/>
      <c r="AP9" s="209"/>
      <c r="AQ9" s="209"/>
      <c r="AR9" s="209"/>
      <c r="AS9" s="209"/>
      <c r="AT9" s="209"/>
    </row>
    <row r="10" spans="1:46" ht="12.75" customHeight="1">
      <c r="A10" s="196"/>
      <c r="B10" s="146"/>
      <c r="C10" s="185"/>
      <c r="D10" s="180"/>
      <c r="E10" s="169"/>
      <c r="F10" s="169"/>
      <c r="G10" s="23" t="s">
        <v>48</v>
      </c>
      <c r="H10" s="29" t="s">
        <v>28</v>
      </c>
      <c r="I10" s="2">
        <v>0</v>
      </c>
      <c r="J10" s="2" t="s">
        <v>11</v>
      </c>
      <c r="K10" s="28">
        <v>6</v>
      </c>
      <c r="L10" s="193"/>
      <c r="M10" s="193"/>
      <c r="N10" s="193"/>
      <c r="O10" s="193"/>
      <c r="P10" s="29" t="s">
        <v>28</v>
      </c>
      <c r="Q10" s="2">
        <v>6</v>
      </c>
      <c r="R10" s="2" t="s">
        <v>11</v>
      </c>
      <c r="S10" s="28">
        <v>4</v>
      </c>
      <c r="T10" s="193"/>
      <c r="U10" s="193"/>
      <c r="V10" s="193"/>
      <c r="W10" s="194"/>
      <c r="X10" s="169"/>
      <c r="Y10" s="169"/>
      <c r="Z10" s="169"/>
      <c r="AA10" s="170"/>
      <c r="AB10" s="146"/>
      <c r="AC10" s="143"/>
      <c r="AD10" s="133"/>
      <c r="AE10" s="29"/>
      <c r="AF10" s="2"/>
      <c r="AG10" s="148"/>
      <c r="AH10" s="209"/>
      <c r="AI10" s="209"/>
      <c r="AJ10" s="209"/>
      <c r="AK10" s="209"/>
      <c r="AL10" s="209"/>
      <c r="AM10" s="209"/>
      <c r="AN10" s="209"/>
      <c r="AO10" s="209"/>
      <c r="AP10" s="209"/>
      <c r="AQ10" s="209"/>
      <c r="AR10" s="209"/>
      <c r="AS10" s="209"/>
      <c r="AT10" s="209"/>
    </row>
    <row r="11" spans="1:32" ht="12.75" customHeight="1">
      <c r="A11" s="196"/>
      <c r="B11" s="146"/>
      <c r="C11" s="186"/>
      <c r="D11" s="166"/>
      <c r="E11" s="167"/>
      <c r="F11" s="167"/>
      <c r="G11" s="19">
        <v>4</v>
      </c>
      <c r="H11" s="22" t="s">
        <v>14</v>
      </c>
      <c r="I11" s="4">
        <v>0</v>
      </c>
      <c r="J11" s="4" t="s">
        <v>11</v>
      </c>
      <c r="K11" s="27">
        <v>6</v>
      </c>
      <c r="L11" s="193"/>
      <c r="M11" s="193"/>
      <c r="N11" s="193"/>
      <c r="O11" s="193"/>
      <c r="P11" s="22" t="s">
        <v>14</v>
      </c>
      <c r="Q11" s="4">
        <v>1</v>
      </c>
      <c r="R11" s="4" t="s">
        <v>11</v>
      </c>
      <c r="S11" s="27">
        <v>6</v>
      </c>
      <c r="T11" s="193"/>
      <c r="U11" s="193"/>
      <c r="V11" s="193"/>
      <c r="W11" s="194"/>
      <c r="X11" s="167"/>
      <c r="Y11" s="167"/>
      <c r="Z11" s="167"/>
      <c r="AA11" s="168"/>
      <c r="AB11" s="146"/>
      <c r="AC11" s="144"/>
      <c r="AD11" s="134"/>
      <c r="AE11" s="2"/>
      <c r="AF11" s="2"/>
    </row>
    <row r="12" spans="1:43" ht="12.75" customHeight="1">
      <c r="A12" s="196"/>
      <c r="B12" s="146">
        <v>3</v>
      </c>
      <c r="C12" s="184" t="s">
        <v>98</v>
      </c>
      <c r="D12" s="163" t="s">
        <v>12</v>
      </c>
      <c r="E12" s="164" t="s">
        <v>64</v>
      </c>
      <c r="F12" s="164" t="s">
        <v>13</v>
      </c>
      <c r="G12" s="23"/>
      <c r="H12" s="192"/>
      <c r="I12" s="193"/>
      <c r="J12" s="193"/>
      <c r="K12" s="193"/>
      <c r="L12" s="26" t="s">
        <v>29</v>
      </c>
      <c r="M12" s="3">
        <v>6</v>
      </c>
      <c r="N12" s="3" t="s">
        <v>11</v>
      </c>
      <c r="O12" s="25">
        <v>0</v>
      </c>
      <c r="P12" s="193"/>
      <c r="Q12" s="193"/>
      <c r="R12" s="193"/>
      <c r="S12" s="193"/>
      <c r="T12" s="26" t="s">
        <v>29</v>
      </c>
      <c r="U12" s="3">
        <v>6</v>
      </c>
      <c r="V12" s="3" t="s">
        <v>11</v>
      </c>
      <c r="W12" s="25">
        <v>0</v>
      </c>
      <c r="X12" s="169">
        <v>2</v>
      </c>
      <c r="Y12" s="169" t="s">
        <v>2</v>
      </c>
      <c r="Z12" s="169">
        <v>0</v>
      </c>
      <c r="AA12" s="170" t="s">
        <v>3</v>
      </c>
      <c r="AB12" s="146">
        <v>2</v>
      </c>
      <c r="AC12" s="206">
        <v>6</v>
      </c>
      <c r="AD12" s="202">
        <f>(M12++M13+M14+U12+U13+U14)/(M12+M13+M14+O12+O13+O14+U12+U13+U14+W12+W13+W14)</f>
        <v>0.6444444444444445</v>
      </c>
      <c r="AE12" s="2"/>
      <c r="AF12" s="2"/>
      <c r="AG12" s="1" t="s">
        <v>70</v>
      </c>
      <c r="AH12" s="53"/>
      <c r="AI12" s="55" t="s">
        <v>92</v>
      </c>
      <c r="AJ12" s="53">
        <v>0.3333333333333333</v>
      </c>
      <c r="AK12" s="53"/>
      <c r="AL12" s="31" t="s">
        <v>71</v>
      </c>
      <c r="AM12" s="53">
        <v>0.37152777777777773</v>
      </c>
      <c r="AN12" s="53"/>
      <c r="AO12" s="31" t="s">
        <v>72</v>
      </c>
      <c r="AP12" s="53">
        <v>0.3958333333333333</v>
      </c>
      <c r="AQ12" s="31"/>
    </row>
    <row r="13" spans="1:32" ht="12.75" customHeight="1">
      <c r="A13" s="196"/>
      <c r="B13" s="146"/>
      <c r="C13" s="185"/>
      <c r="D13" s="180"/>
      <c r="E13" s="169"/>
      <c r="F13" s="169"/>
      <c r="G13" s="23" t="s">
        <v>49</v>
      </c>
      <c r="H13" s="192"/>
      <c r="I13" s="193"/>
      <c r="J13" s="193"/>
      <c r="K13" s="193"/>
      <c r="L13" s="29" t="s">
        <v>28</v>
      </c>
      <c r="M13" s="30">
        <v>4</v>
      </c>
      <c r="N13" s="2" t="s">
        <v>11</v>
      </c>
      <c r="O13" s="28">
        <v>6</v>
      </c>
      <c r="P13" s="193"/>
      <c r="Q13" s="193"/>
      <c r="R13" s="193"/>
      <c r="S13" s="193"/>
      <c r="T13" s="29" t="s">
        <v>28</v>
      </c>
      <c r="U13" s="30">
        <v>1</v>
      </c>
      <c r="V13" s="2" t="s">
        <v>11</v>
      </c>
      <c r="W13" s="28">
        <v>6</v>
      </c>
      <c r="X13" s="169"/>
      <c r="Y13" s="169"/>
      <c r="Z13" s="169"/>
      <c r="AA13" s="170"/>
      <c r="AB13" s="146"/>
      <c r="AC13" s="143"/>
      <c r="AD13" s="133"/>
      <c r="AE13" s="2"/>
      <c r="AF13" s="2"/>
    </row>
    <row r="14" spans="1:32" ht="12.75" customHeight="1">
      <c r="A14" s="196"/>
      <c r="B14" s="146"/>
      <c r="C14" s="186"/>
      <c r="D14" s="166"/>
      <c r="E14" s="167"/>
      <c r="F14" s="167"/>
      <c r="G14" s="23">
        <v>2</v>
      </c>
      <c r="H14" s="192"/>
      <c r="I14" s="193"/>
      <c r="J14" s="193"/>
      <c r="K14" s="193"/>
      <c r="L14" s="22" t="s">
        <v>14</v>
      </c>
      <c r="M14" s="4">
        <v>6</v>
      </c>
      <c r="N14" s="4" t="s">
        <v>11</v>
      </c>
      <c r="O14" s="27">
        <v>1</v>
      </c>
      <c r="P14" s="193"/>
      <c r="Q14" s="193"/>
      <c r="R14" s="193"/>
      <c r="S14" s="193"/>
      <c r="T14" s="22" t="s">
        <v>14</v>
      </c>
      <c r="U14" s="4">
        <v>6</v>
      </c>
      <c r="V14" s="4" t="s">
        <v>11</v>
      </c>
      <c r="W14" s="27">
        <v>3</v>
      </c>
      <c r="X14" s="167"/>
      <c r="Y14" s="167"/>
      <c r="Z14" s="167"/>
      <c r="AA14" s="168"/>
      <c r="AB14" s="146"/>
      <c r="AC14" s="144"/>
      <c r="AD14" s="134"/>
      <c r="AE14" s="2"/>
      <c r="AF14" s="2"/>
    </row>
    <row r="15" spans="1:32" ht="13.5">
      <c r="A15" s="146"/>
      <c r="B15" s="146">
        <v>4</v>
      </c>
      <c r="C15" s="184" t="s">
        <v>116</v>
      </c>
      <c r="D15" s="163" t="s">
        <v>12</v>
      </c>
      <c r="E15" s="164" t="s">
        <v>44</v>
      </c>
      <c r="F15" s="164" t="s">
        <v>13</v>
      </c>
      <c r="G15" s="18"/>
      <c r="H15" s="26" t="s">
        <v>29</v>
      </c>
      <c r="I15" s="3">
        <v>6</v>
      </c>
      <c r="J15" s="3" t="s">
        <v>11</v>
      </c>
      <c r="K15" s="25">
        <v>1</v>
      </c>
      <c r="L15" s="193"/>
      <c r="M15" s="193"/>
      <c r="N15" s="193"/>
      <c r="O15" s="193"/>
      <c r="P15" s="26" t="s">
        <v>29</v>
      </c>
      <c r="Q15" s="3">
        <v>0</v>
      </c>
      <c r="R15" s="3" t="s">
        <v>11</v>
      </c>
      <c r="S15" s="25">
        <v>6</v>
      </c>
      <c r="T15" s="193"/>
      <c r="U15" s="193"/>
      <c r="V15" s="193"/>
      <c r="W15" s="194"/>
      <c r="X15" s="169">
        <v>0</v>
      </c>
      <c r="Y15" s="169" t="s">
        <v>2</v>
      </c>
      <c r="Z15" s="169">
        <v>2</v>
      </c>
      <c r="AA15" s="170" t="s">
        <v>3</v>
      </c>
      <c r="AB15" s="146">
        <v>3</v>
      </c>
      <c r="AC15" s="206">
        <v>6</v>
      </c>
      <c r="AD15" s="132">
        <f>(I15+I16+I17+Q15+Q16+Q17)/(I15+I16+I17+K15+K16+K17+Q15+Q16+Q17+S15+S16+S17)</f>
        <v>0.38095238095238093</v>
      </c>
      <c r="AE15" s="2"/>
      <c r="AF15" s="2"/>
    </row>
    <row r="16" spans="1:32" ht="13.5">
      <c r="A16" s="146"/>
      <c r="B16" s="146"/>
      <c r="C16" s="185"/>
      <c r="D16" s="180"/>
      <c r="E16" s="169"/>
      <c r="F16" s="169"/>
      <c r="G16" s="23" t="s">
        <v>54</v>
      </c>
      <c r="H16" s="29" t="s">
        <v>28</v>
      </c>
      <c r="I16" s="30">
        <v>1</v>
      </c>
      <c r="J16" s="2" t="s">
        <v>11</v>
      </c>
      <c r="K16" s="28">
        <v>6</v>
      </c>
      <c r="L16" s="193"/>
      <c r="M16" s="193"/>
      <c r="N16" s="193"/>
      <c r="O16" s="193"/>
      <c r="P16" s="29" t="s">
        <v>28</v>
      </c>
      <c r="Q16" s="30">
        <v>6</v>
      </c>
      <c r="R16" s="2" t="s">
        <v>11</v>
      </c>
      <c r="S16" s="28">
        <v>1</v>
      </c>
      <c r="T16" s="193"/>
      <c r="U16" s="193"/>
      <c r="V16" s="193"/>
      <c r="W16" s="194"/>
      <c r="X16" s="169"/>
      <c r="Y16" s="169"/>
      <c r="Z16" s="169"/>
      <c r="AA16" s="170"/>
      <c r="AB16" s="146"/>
      <c r="AC16" s="143"/>
      <c r="AD16" s="133"/>
      <c r="AE16" s="2"/>
      <c r="AF16" s="2"/>
    </row>
    <row r="17" spans="1:32" ht="13.5">
      <c r="A17" s="146"/>
      <c r="B17" s="146"/>
      <c r="C17" s="186"/>
      <c r="D17" s="166"/>
      <c r="E17" s="167"/>
      <c r="F17" s="167"/>
      <c r="G17" s="19">
        <v>3</v>
      </c>
      <c r="H17" s="22" t="s">
        <v>14</v>
      </c>
      <c r="I17" s="4">
        <v>0</v>
      </c>
      <c r="J17" s="4" t="s">
        <v>11</v>
      </c>
      <c r="K17" s="27">
        <v>6</v>
      </c>
      <c r="L17" s="187"/>
      <c r="M17" s="187"/>
      <c r="N17" s="187"/>
      <c r="O17" s="187"/>
      <c r="P17" s="22" t="s">
        <v>14</v>
      </c>
      <c r="Q17" s="4">
        <v>3</v>
      </c>
      <c r="R17" s="4" t="s">
        <v>11</v>
      </c>
      <c r="S17" s="27">
        <v>6</v>
      </c>
      <c r="T17" s="187"/>
      <c r="U17" s="187"/>
      <c r="V17" s="187"/>
      <c r="W17" s="188"/>
      <c r="X17" s="167"/>
      <c r="Y17" s="167"/>
      <c r="Z17" s="167"/>
      <c r="AA17" s="168"/>
      <c r="AB17" s="146"/>
      <c r="AC17" s="144"/>
      <c r="AD17" s="134"/>
      <c r="AE17" s="2"/>
      <c r="AF17" s="2"/>
    </row>
    <row r="18" ht="12.75" customHeight="1"/>
    <row r="19" spans="1:38" ht="13.5" customHeight="1">
      <c r="A19" s="132" t="s">
        <v>15</v>
      </c>
      <c r="B19" s="132" t="s">
        <v>6</v>
      </c>
      <c r="C19" s="33"/>
      <c r="D19" s="164" t="s">
        <v>7</v>
      </c>
      <c r="E19" s="164"/>
      <c r="F19" s="165"/>
      <c r="G19" s="3"/>
      <c r="H19" s="156" t="str">
        <f>C21</f>
        <v>長大附属</v>
      </c>
      <c r="I19" s="157"/>
      <c r="J19" s="157"/>
      <c r="K19" s="158"/>
      <c r="L19" s="156" t="str">
        <f>C24</f>
        <v>滝尾</v>
      </c>
      <c r="M19" s="157"/>
      <c r="N19" s="157"/>
      <c r="O19" s="158"/>
      <c r="P19" s="156" t="str">
        <f>C27</f>
        <v>久峰</v>
      </c>
      <c r="Q19" s="157"/>
      <c r="R19" s="157"/>
      <c r="S19" s="158"/>
      <c r="T19" s="156" t="str">
        <f>C30</f>
        <v>富合</v>
      </c>
      <c r="U19" s="157"/>
      <c r="V19" s="157"/>
      <c r="W19" s="158"/>
      <c r="X19" s="163" t="s">
        <v>4</v>
      </c>
      <c r="Y19" s="164"/>
      <c r="Z19" s="164"/>
      <c r="AA19" s="165"/>
      <c r="AB19" s="132" t="s">
        <v>134</v>
      </c>
      <c r="AC19" s="132" t="s">
        <v>131</v>
      </c>
      <c r="AD19" s="137" t="s">
        <v>135</v>
      </c>
      <c r="AE19" s="8"/>
      <c r="AF19" s="8"/>
      <c r="AI19" s="32"/>
      <c r="AJ19" s="32"/>
      <c r="AK19" s="32"/>
      <c r="AL19" s="32"/>
    </row>
    <row r="20" spans="1:38" ht="14.25">
      <c r="A20" s="134"/>
      <c r="B20" s="134"/>
      <c r="C20" s="34" t="s">
        <v>0</v>
      </c>
      <c r="D20" s="187"/>
      <c r="E20" s="187"/>
      <c r="F20" s="188"/>
      <c r="G20" s="4"/>
      <c r="H20" s="159"/>
      <c r="I20" s="160"/>
      <c r="J20" s="160"/>
      <c r="K20" s="161"/>
      <c r="L20" s="159"/>
      <c r="M20" s="160"/>
      <c r="N20" s="160"/>
      <c r="O20" s="161"/>
      <c r="P20" s="159"/>
      <c r="Q20" s="160"/>
      <c r="R20" s="160"/>
      <c r="S20" s="161"/>
      <c r="T20" s="159"/>
      <c r="U20" s="160"/>
      <c r="V20" s="160"/>
      <c r="W20" s="161"/>
      <c r="X20" s="166"/>
      <c r="Y20" s="167"/>
      <c r="Z20" s="167"/>
      <c r="AA20" s="168"/>
      <c r="AB20" s="134"/>
      <c r="AC20" s="207"/>
      <c r="AD20" s="205"/>
      <c r="AE20" s="8"/>
      <c r="AF20" s="8"/>
      <c r="AI20" s="32"/>
      <c r="AJ20" s="32"/>
      <c r="AK20" s="32"/>
      <c r="AL20" s="32"/>
    </row>
    <row r="21" spans="1:32" ht="12.75" customHeight="1">
      <c r="A21" s="196" t="s">
        <v>46</v>
      </c>
      <c r="B21" s="146">
        <v>5</v>
      </c>
      <c r="C21" s="184" t="s">
        <v>130</v>
      </c>
      <c r="D21" s="163" t="s">
        <v>8</v>
      </c>
      <c r="E21" s="164" t="s">
        <v>42</v>
      </c>
      <c r="F21" s="164" t="s">
        <v>9</v>
      </c>
      <c r="G21" s="18"/>
      <c r="H21" s="189"/>
      <c r="I21" s="190"/>
      <c r="J21" s="190"/>
      <c r="K21" s="190"/>
      <c r="L21" s="26" t="s">
        <v>27</v>
      </c>
      <c r="M21" s="3">
        <v>1</v>
      </c>
      <c r="N21" s="3" t="s">
        <v>10</v>
      </c>
      <c r="O21" s="25">
        <v>6</v>
      </c>
      <c r="P21" s="190"/>
      <c r="Q21" s="190"/>
      <c r="R21" s="190"/>
      <c r="S21" s="191"/>
      <c r="T21" s="26" t="s">
        <v>27</v>
      </c>
      <c r="U21" s="2">
        <v>6</v>
      </c>
      <c r="V21" s="2" t="s">
        <v>10</v>
      </c>
      <c r="W21" s="28">
        <v>3</v>
      </c>
      <c r="X21" s="180">
        <v>1</v>
      </c>
      <c r="Y21" s="169" t="s">
        <v>2</v>
      </c>
      <c r="Z21" s="169">
        <v>1</v>
      </c>
      <c r="AA21" s="170" t="s">
        <v>3</v>
      </c>
      <c r="AB21" s="146">
        <v>3</v>
      </c>
      <c r="AC21" s="206">
        <v>6</v>
      </c>
      <c r="AD21" s="202">
        <f>(M21+M22+M23+U21+U22+U23)/(M21+M22+M23+O21+O22+O23+U21+U22+U23+W21+W22+W23)</f>
        <v>0.46153846153846156</v>
      </c>
      <c r="AE21" s="2"/>
      <c r="AF21" s="2"/>
    </row>
    <row r="22" spans="1:32" ht="12.75" customHeight="1">
      <c r="A22" s="196"/>
      <c r="B22" s="146"/>
      <c r="C22" s="185"/>
      <c r="D22" s="180"/>
      <c r="E22" s="169"/>
      <c r="F22" s="169"/>
      <c r="G22" s="23" t="s">
        <v>55</v>
      </c>
      <c r="H22" s="192"/>
      <c r="I22" s="193"/>
      <c r="J22" s="193"/>
      <c r="K22" s="193"/>
      <c r="L22" s="29" t="s">
        <v>28</v>
      </c>
      <c r="M22" s="30">
        <v>0</v>
      </c>
      <c r="N22" s="2" t="s">
        <v>11</v>
      </c>
      <c r="O22" s="28">
        <v>6</v>
      </c>
      <c r="P22" s="193"/>
      <c r="Q22" s="193"/>
      <c r="R22" s="193"/>
      <c r="S22" s="194"/>
      <c r="T22" s="29" t="s">
        <v>28</v>
      </c>
      <c r="U22" s="2">
        <v>6</v>
      </c>
      <c r="V22" s="2" t="s">
        <v>11</v>
      </c>
      <c r="W22" s="28">
        <v>4</v>
      </c>
      <c r="X22" s="180"/>
      <c r="Y22" s="169"/>
      <c r="Z22" s="169"/>
      <c r="AA22" s="170"/>
      <c r="AB22" s="146"/>
      <c r="AC22" s="143"/>
      <c r="AD22" s="133"/>
      <c r="AE22" s="2"/>
      <c r="AF22" s="2"/>
    </row>
    <row r="23" spans="1:32" ht="12.75" customHeight="1">
      <c r="A23" s="196"/>
      <c r="B23" s="146"/>
      <c r="C23" s="186"/>
      <c r="D23" s="166"/>
      <c r="E23" s="167"/>
      <c r="F23" s="167"/>
      <c r="G23" s="23">
        <v>1</v>
      </c>
      <c r="H23" s="192"/>
      <c r="I23" s="193"/>
      <c r="J23" s="193"/>
      <c r="K23" s="193"/>
      <c r="L23" s="22" t="s">
        <v>14</v>
      </c>
      <c r="M23" s="4">
        <v>6</v>
      </c>
      <c r="N23" s="4" t="s">
        <v>11</v>
      </c>
      <c r="O23" s="27">
        <v>2</v>
      </c>
      <c r="P23" s="193"/>
      <c r="Q23" s="193"/>
      <c r="R23" s="193"/>
      <c r="S23" s="194"/>
      <c r="T23" s="22" t="s">
        <v>14</v>
      </c>
      <c r="U23" s="2">
        <v>5</v>
      </c>
      <c r="V23" s="2" t="s">
        <v>11</v>
      </c>
      <c r="W23" s="28">
        <v>7</v>
      </c>
      <c r="X23" s="166"/>
      <c r="Y23" s="167"/>
      <c r="Z23" s="167"/>
      <c r="AA23" s="168"/>
      <c r="AB23" s="146"/>
      <c r="AC23" s="144"/>
      <c r="AD23" s="134"/>
      <c r="AE23" s="2"/>
      <c r="AF23" s="2"/>
    </row>
    <row r="24" spans="1:32" ht="12.75" customHeight="1">
      <c r="A24" s="196"/>
      <c r="B24" s="146">
        <v>6</v>
      </c>
      <c r="C24" s="184" t="s">
        <v>107</v>
      </c>
      <c r="D24" s="163" t="s">
        <v>12</v>
      </c>
      <c r="E24" s="164" t="s">
        <v>65</v>
      </c>
      <c r="F24" s="164" t="s">
        <v>13</v>
      </c>
      <c r="G24" s="18"/>
      <c r="H24" s="26" t="s">
        <v>29</v>
      </c>
      <c r="I24" s="3">
        <v>6</v>
      </c>
      <c r="J24" s="3" t="s">
        <v>11</v>
      </c>
      <c r="K24" s="25">
        <v>1</v>
      </c>
      <c r="L24" s="193"/>
      <c r="M24" s="193"/>
      <c r="N24" s="193"/>
      <c r="O24" s="193"/>
      <c r="P24" s="26" t="s">
        <v>29</v>
      </c>
      <c r="Q24" s="3">
        <v>6</v>
      </c>
      <c r="R24" s="3" t="s">
        <v>11</v>
      </c>
      <c r="S24" s="25">
        <v>2</v>
      </c>
      <c r="T24" s="190"/>
      <c r="U24" s="190"/>
      <c r="V24" s="190"/>
      <c r="W24" s="191"/>
      <c r="X24" s="169">
        <v>2</v>
      </c>
      <c r="Y24" s="169" t="s">
        <v>2</v>
      </c>
      <c r="Z24" s="169">
        <v>0</v>
      </c>
      <c r="AA24" s="170" t="s">
        <v>3</v>
      </c>
      <c r="AB24" s="146">
        <v>1</v>
      </c>
      <c r="AC24" s="142">
        <v>6</v>
      </c>
      <c r="AD24" s="132">
        <f>(I24+I25+I26+Q24+Q25+Q26)/(I24+I25+I26+K24+K25+K26+Q24+Q25+Q26+S24+S25+S26)</f>
        <v>0.6511627906976745</v>
      </c>
      <c r="AE24" s="2"/>
      <c r="AF24" s="2"/>
    </row>
    <row r="25" spans="1:32" ht="12.75" customHeight="1">
      <c r="A25" s="196"/>
      <c r="B25" s="146"/>
      <c r="C25" s="185"/>
      <c r="D25" s="180"/>
      <c r="E25" s="169"/>
      <c r="F25" s="169"/>
      <c r="G25" s="23" t="s">
        <v>56</v>
      </c>
      <c r="H25" s="29" t="s">
        <v>28</v>
      </c>
      <c r="I25" s="2">
        <v>6</v>
      </c>
      <c r="J25" s="2" t="s">
        <v>11</v>
      </c>
      <c r="K25" s="28">
        <v>0</v>
      </c>
      <c r="L25" s="193"/>
      <c r="M25" s="193"/>
      <c r="N25" s="193"/>
      <c r="O25" s="193"/>
      <c r="P25" s="29" t="s">
        <v>28</v>
      </c>
      <c r="Q25" s="2">
        <v>6</v>
      </c>
      <c r="R25" s="2" t="s">
        <v>11</v>
      </c>
      <c r="S25" s="28">
        <v>0</v>
      </c>
      <c r="T25" s="193"/>
      <c r="U25" s="193"/>
      <c r="V25" s="193"/>
      <c r="W25" s="194"/>
      <c r="X25" s="169"/>
      <c r="Y25" s="169"/>
      <c r="Z25" s="169"/>
      <c r="AA25" s="170"/>
      <c r="AB25" s="146"/>
      <c r="AC25" s="143"/>
      <c r="AD25" s="133"/>
      <c r="AE25" s="2"/>
      <c r="AF25" s="2"/>
    </row>
    <row r="26" spans="1:32" ht="12.75" customHeight="1">
      <c r="A26" s="196"/>
      <c r="B26" s="146"/>
      <c r="C26" s="186"/>
      <c r="D26" s="166"/>
      <c r="E26" s="167"/>
      <c r="F26" s="167"/>
      <c r="G26" s="19">
        <v>3</v>
      </c>
      <c r="H26" s="22" t="s">
        <v>14</v>
      </c>
      <c r="I26" s="4">
        <v>2</v>
      </c>
      <c r="J26" s="4" t="s">
        <v>11</v>
      </c>
      <c r="K26" s="27">
        <v>6</v>
      </c>
      <c r="L26" s="193"/>
      <c r="M26" s="193"/>
      <c r="N26" s="193"/>
      <c r="O26" s="193"/>
      <c r="P26" s="22" t="s">
        <v>14</v>
      </c>
      <c r="Q26" s="4">
        <v>2</v>
      </c>
      <c r="R26" s="4" t="s">
        <v>11</v>
      </c>
      <c r="S26" s="27">
        <v>6</v>
      </c>
      <c r="T26" s="193"/>
      <c r="U26" s="193"/>
      <c r="V26" s="193"/>
      <c r="W26" s="194"/>
      <c r="X26" s="167"/>
      <c r="Y26" s="167"/>
      <c r="Z26" s="167"/>
      <c r="AA26" s="168"/>
      <c r="AB26" s="146"/>
      <c r="AC26" s="144"/>
      <c r="AD26" s="134"/>
      <c r="AE26" s="2"/>
      <c r="AF26" s="2"/>
    </row>
    <row r="27" spans="1:32" ht="12.75" customHeight="1">
      <c r="A27" s="196"/>
      <c r="B27" s="146">
        <v>7</v>
      </c>
      <c r="C27" s="184" t="s">
        <v>89</v>
      </c>
      <c r="D27" s="163" t="s">
        <v>12</v>
      </c>
      <c r="E27" s="164" t="s">
        <v>59</v>
      </c>
      <c r="F27" s="164" t="s">
        <v>13</v>
      </c>
      <c r="G27" s="23"/>
      <c r="H27" s="192"/>
      <c r="I27" s="193"/>
      <c r="J27" s="193"/>
      <c r="K27" s="193"/>
      <c r="L27" s="26" t="s">
        <v>29</v>
      </c>
      <c r="M27" s="3">
        <v>2</v>
      </c>
      <c r="N27" s="3" t="s">
        <v>11</v>
      </c>
      <c r="O27" s="25">
        <v>6</v>
      </c>
      <c r="P27" s="193"/>
      <c r="Q27" s="193"/>
      <c r="R27" s="193"/>
      <c r="S27" s="193"/>
      <c r="T27" s="26" t="s">
        <v>29</v>
      </c>
      <c r="U27" s="3">
        <v>6</v>
      </c>
      <c r="V27" s="3" t="s">
        <v>11</v>
      </c>
      <c r="W27" s="25">
        <v>1</v>
      </c>
      <c r="X27" s="169">
        <v>1</v>
      </c>
      <c r="Y27" s="169" t="s">
        <v>2</v>
      </c>
      <c r="Z27" s="169">
        <v>1</v>
      </c>
      <c r="AA27" s="170" t="s">
        <v>3</v>
      </c>
      <c r="AB27" s="146">
        <v>2</v>
      </c>
      <c r="AC27" s="142">
        <v>6</v>
      </c>
      <c r="AD27" s="132">
        <f>(M27+M28+M29+U27+U28+U29)/(M27+M28+M29+O27+O28+O29+U27+U28+U29+W27+W28+W29)</f>
        <v>0.52</v>
      </c>
      <c r="AE27" s="2"/>
      <c r="AF27" s="2"/>
    </row>
    <row r="28" spans="1:32" ht="12.75" customHeight="1">
      <c r="A28" s="196"/>
      <c r="B28" s="146"/>
      <c r="C28" s="185"/>
      <c r="D28" s="180"/>
      <c r="E28" s="169"/>
      <c r="F28" s="169"/>
      <c r="G28" s="23" t="s">
        <v>53</v>
      </c>
      <c r="H28" s="192"/>
      <c r="I28" s="193"/>
      <c r="J28" s="193"/>
      <c r="K28" s="193"/>
      <c r="L28" s="29" t="s">
        <v>28</v>
      </c>
      <c r="M28" s="30">
        <v>0</v>
      </c>
      <c r="N28" s="2" t="s">
        <v>11</v>
      </c>
      <c r="O28" s="28">
        <v>6</v>
      </c>
      <c r="P28" s="193"/>
      <c r="Q28" s="193"/>
      <c r="R28" s="193"/>
      <c r="S28" s="193"/>
      <c r="T28" s="29" t="s">
        <v>28</v>
      </c>
      <c r="U28" s="30">
        <v>6</v>
      </c>
      <c r="V28" s="2" t="s">
        <v>11</v>
      </c>
      <c r="W28" s="28">
        <v>7</v>
      </c>
      <c r="X28" s="169"/>
      <c r="Y28" s="169"/>
      <c r="Z28" s="169"/>
      <c r="AA28" s="170"/>
      <c r="AB28" s="146"/>
      <c r="AC28" s="143"/>
      <c r="AD28" s="133"/>
      <c r="AE28" s="2"/>
      <c r="AF28" s="2"/>
    </row>
    <row r="29" spans="1:32" ht="12.75" customHeight="1">
      <c r="A29" s="196"/>
      <c r="B29" s="146"/>
      <c r="C29" s="186"/>
      <c r="D29" s="166"/>
      <c r="E29" s="167"/>
      <c r="F29" s="167"/>
      <c r="G29" s="23">
        <v>2</v>
      </c>
      <c r="H29" s="192"/>
      <c r="I29" s="193"/>
      <c r="J29" s="193"/>
      <c r="K29" s="193"/>
      <c r="L29" s="22" t="s">
        <v>14</v>
      </c>
      <c r="M29" s="4">
        <v>6</v>
      </c>
      <c r="N29" s="4" t="s">
        <v>11</v>
      </c>
      <c r="O29" s="27">
        <v>2</v>
      </c>
      <c r="P29" s="193"/>
      <c r="Q29" s="193"/>
      <c r="R29" s="193"/>
      <c r="S29" s="193"/>
      <c r="T29" s="22" t="s">
        <v>14</v>
      </c>
      <c r="U29" s="4">
        <v>6</v>
      </c>
      <c r="V29" s="4" t="s">
        <v>11</v>
      </c>
      <c r="W29" s="27">
        <v>2</v>
      </c>
      <c r="X29" s="167"/>
      <c r="Y29" s="167"/>
      <c r="Z29" s="167"/>
      <c r="AA29" s="168"/>
      <c r="AB29" s="146"/>
      <c r="AC29" s="144"/>
      <c r="AD29" s="134"/>
      <c r="AE29" s="2"/>
      <c r="AF29" s="2"/>
    </row>
    <row r="30" spans="1:32" ht="13.5">
      <c r="A30" s="146"/>
      <c r="B30" s="146">
        <v>8</v>
      </c>
      <c r="C30" s="184" t="s">
        <v>113</v>
      </c>
      <c r="D30" s="163" t="s">
        <v>12</v>
      </c>
      <c r="E30" s="164" t="s">
        <v>45</v>
      </c>
      <c r="F30" s="164" t="s">
        <v>13</v>
      </c>
      <c r="G30" s="18"/>
      <c r="H30" s="26" t="s">
        <v>29</v>
      </c>
      <c r="I30" s="3">
        <v>3</v>
      </c>
      <c r="J30" s="3" t="s">
        <v>11</v>
      </c>
      <c r="K30" s="25">
        <v>6</v>
      </c>
      <c r="L30" s="193"/>
      <c r="M30" s="193"/>
      <c r="N30" s="193"/>
      <c r="O30" s="193"/>
      <c r="P30" s="26" t="s">
        <v>29</v>
      </c>
      <c r="Q30" s="3">
        <v>1</v>
      </c>
      <c r="R30" s="3" t="s">
        <v>11</v>
      </c>
      <c r="S30" s="25">
        <v>6</v>
      </c>
      <c r="T30" s="193"/>
      <c r="U30" s="193"/>
      <c r="V30" s="193"/>
      <c r="W30" s="194"/>
      <c r="X30" s="169">
        <v>0</v>
      </c>
      <c r="Y30" s="169" t="s">
        <v>2</v>
      </c>
      <c r="Z30" s="169">
        <v>2</v>
      </c>
      <c r="AA30" s="170" t="s">
        <v>3</v>
      </c>
      <c r="AB30" s="146">
        <v>4</v>
      </c>
      <c r="AC30" s="142">
        <v>6</v>
      </c>
      <c r="AD30" s="132">
        <f>(I30:I32+Q30:Q32)/(I30:I32+K30:K32+Q30:Q32+S30:S32)</f>
        <v>0.25</v>
      </c>
      <c r="AE30" s="2"/>
      <c r="AF30" s="2"/>
    </row>
    <row r="31" spans="1:32" ht="13.5">
      <c r="A31" s="146"/>
      <c r="B31" s="146"/>
      <c r="C31" s="185"/>
      <c r="D31" s="180"/>
      <c r="E31" s="169"/>
      <c r="F31" s="169"/>
      <c r="G31" s="23" t="s">
        <v>50</v>
      </c>
      <c r="H31" s="29" t="s">
        <v>28</v>
      </c>
      <c r="I31" s="30">
        <v>4</v>
      </c>
      <c r="J31" s="2" t="s">
        <v>11</v>
      </c>
      <c r="K31" s="28">
        <v>6</v>
      </c>
      <c r="L31" s="193"/>
      <c r="M31" s="193"/>
      <c r="N31" s="193"/>
      <c r="O31" s="193"/>
      <c r="P31" s="29" t="s">
        <v>28</v>
      </c>
      <c r="Q31" s="30">
        <v>7</v>
      </c>
      <c r="R31" s="2" t="s">
        <v>11</v>
      </c>
      <c r="S31" s="28">
        <v>6</v>
      </c>
      <c r="T31" s="193"/>
      <c r="U31" s="193"/>
      <c r="V31" s="193"/>
      <c r="W31" s="194"/>
      <c r="X31" s="169"/>
      <c r="Y31" s="169"/>
      <c r="Z31" s="169"/>
      <c r="AA31" s="170"/>
      <c r="AB31" s="146"/>
      <c r="AC31" s="143"/>
      <c r="AD31" s="133"/>
      <c r="AE31" s="2"/>
      <c r="AF31" s="2"/>
    </row>
    <row r="32" spans="1:32" ht="13.5">
      <c r="A32" s="146"/>
      <c r="B32" s="146"/>
      <c r="C32" s="186"/>
      <c r="D32" s="166"/>
      <c r="E32" s="167"/>
      <c r="F32" s="167"/>
      <c r="G32" s="19">
        <v>4</v>
      </c>
      <c r="H32" s="22" t="s">
        <v>14</v>
      </c>
      <c r="I32" s="4">
        <v>7</v>
      </c>
      <c r="J32" s="4" t="s">
        <v>11</v>
      </c>
      <c r="K32" s="27">
        <v>5</v>
      </c>
      <c r="L32" s="187"/>
      <c r="M32" s="187"/>
      <c r="N32" s="187"/>
      <c r="O32" s="187"/>
      <c r="P32" s="22" t="s">
        <v>14</v>
      </c>
      <c r="Q32" s="4">
        <v>2</v>
      </c>
      <c r="R32" s="4" t="s">
        <v>11</v>
      </c>
      <c r="S32" s="27">
        <v>6</v>
      </c>
      <c r="T32" s="187"/>
      <c r="U32" s="187"/>
      <c r="V32" s="187"/>
      <c r="W32" s="188"/>
      <c r="X32" s="167"/>
      <c r="Y32" s="167"/>
      <c r="Z32" s="167"/>
      <c r="AA32" s="168"/>
      <c r="AB32" s="146"/>
      <c r="AC32" s="208"/>
      <c r="AD32" s="134"/>
      <c r="AE32" s="2"/>
      <c r="AF32" s="2"/>
    </row>
    <row r="33" ht="14.25">
      <c r="A33" s="31"/>
    </row>
    <row r="34" spans="1:38" ht="13.5" customHeight="1">
      <c r="A34" s="132" t="s">
        <v>15</v>
      </c>
      <c r="B34" s="132" t="s">
        <v>6</v>
      </c>
      <c r="C34" s="33"/>
      <c r="D34" s="164" t="s">
        <v>7</v>
      </c>
      <c r="E34" s="164"/>
      <c r="F34" s="165"/>
      <c r="G34" s="3"/>
      <c r="H34" s="156" t="str">
        <f>C36</f>
        <v>武雄青陵</v>
      </c>
      <c r="I34" s="157"/>
      <c r="J34" s="157"/>
      <c r="K34" s="158"/>
      <c r="L34" s="156" t="str">
        <f>C39</f>
        <v>明治学園</v>
      </c>
      <c r="M34" s="157"/>
      <c r="N34" s="157"/>
      <c r="O34" s="158"/>
      <c r="P34" s="156" t="str">
        <f>C42</f>
        <v>飽田</v>
      </c>
      <c r="Q34" s="157"/>
      <c r="R34" s="157"/>
      <c r="S34" s="158"/>
      <c r="T34" s="156" t="str">
        <f>C45</f>
        <v>佐世保北</v>
      </c>
      <c r="U34" s="157"/>
      <c r="V34" s="157"/>
      <c r="W34" s="158"/>
      <c r="X34" s="163" t="s">
        <v>4</v>
      </c>
      <c r="Y34" s="164"/>
      <c r="Z34" s="164"/>
      <c r="AA34" s="165"/>
      <c r="AB34" s="132" t="s">
        <v>134</v>
      </c>
      <c r="AC34" s="132" t="s">
        <v>131</v>
      </c>
      <c r="AD34" s="137" t="s">
        <v>135</v>
      </c>
      <c r="AE34" s="8"/>
      <c r="AF34" s="8"/>
      <c r="AI34" s="32"/>
      <c r="AJ34" s="32"/>
      <c r="AK34" s="32"/>
      <c r="AL34" s="32"/>
    </row>
    <row r="35" spans="1:38" ht="14.25">
      <c r="A35" s="134"/>
      <c r="B35" s="134"/>
      <c r="C35" s="34" t="s">
        <v>0</v>
      </c>
      <c r="D35" s="187"/>
      <c r="E35" s="187"/>
      <c r="F35" s="188"/>
      <c r="G35" s="4"/>
      <c r="H35" s="159"/>
      <c r="I35" s="160"/>
      <c r="J35" s="160"/>
      <c r="K35" s="161"/>
      <c r="L35" s="159"/>
      <c r="M35" s="160"/>
      <c r="N35" s="160"/>
      <c r="O35" s="161"/>
      <c r="P35" s="159"/>
      <c r="Q35" s="160"/>
      <c r="R35" s="160"/>
      <c r="S35" s="161"/>
      <c r="T35" s="159"/>
      <c r="U35" s="160"/>
      <c r="V35" s="160"/>
      <c r="W35" s="161"/>
      <c r="X35" s="166"/>
      <c r="Y35" s="167"/>
      <c r="Z35" s="167"/>
      <c r="AA35" s="168"/>
      <c r="AB35" s="134"/>
      <c r="AC35" s="207"/>
      <c r="AD35" s="205"/>
      <c r="AE35" s="8"/>
      <c r="AF35" s="8"/>
      <c r="AI35" s="32"/>
      <c r="AJ35" s="32"/>
      <c r="AK35" s="32"/>
      <c r="AL35" s="32"/>
    </row>
    <row r="36" spans="1:32" ht="12.75" customHeight="1">
      <c r="A36" s="196" t="s">
        <v>47</v>
      </c>
      <c r="B36" s="146">
        <v>9</v>
      </c>
      <c r="C36" s="184" t="s">
        <v>109</v>
      </c>
      <c r="D36" s="163" t="s">
        <v>8</v>
      </c>
      <c r="E36" s="164" t="s">
        <v>44</v>
      </c>
      <c r="F36" s="164" t="s">
        <v>9</v>
      </c>
      <c r="G36" s="18"/>
      <c r="H36" s="189"/>
      <c r="I36" s="190"/>
      <c r="J36" s="190"/>
      <c r="K36" s="190"/>
      <c r="L36" s="26" t="s">
        <v>27</v>
      </c>
      <c r="M36" s="3">
        <v>6</v>
      </c>
      <c r="N36" s="3" t="s">
        <v>10</v>
      </c>
      <c r="O36" s="25">
        <v>2</v>
      </c>
      <c r="P36" s="190"/>
      <c r="Q36" s="190"/>
      <c r="R36" s="190"/>
      <c r="S36" s="191"/>
      <c r="T36" s="26" t="s">
        <v>27</v>
      </c>
      <c r="U36" s="2">
        <v>6</v>
      </c>
      <c r="V36" s="2" t="s">
        <v>10</v>
      </c>
      <c r="W36" s="28">
        <v>1</v>
      </c>
      <c r="X36" s="180">
        <v>2</v>
      </c>
      <c r="Y36" s="169" t="s">
        <v>2</v>
      </c>
      <c r="Z36" s="169">
        <v>0</v>
      </c>
      <c r="AA36" s="170" t="s">
        <v>3</v>
      </c>
      <c r="AB36" s="146">
        <v>1</v>
      </c>
      <c r="AC36" s="206">
        <v>6</v>
      </c>
      <c r="AD36" s="202">
        <f>(M36+M37+M38+U36+U37+U38)/(M36+M37+M38+O36+O37+O38+U36+U37+U38+W36+W37+W38)</f>
        <v>0.6739130434782609</v>
      </c>
      <c r="AE36" s="2"/>
      <c r="AF36" s="2"/>
    </row>
    <row r="37" spans="1:32" ht="12.75" customHeight="1">
      <c r="A37" s="196"/>
      <c r="B37" s="146"/>
      <c r="C37" s="185"/>
      <c r="D37" s="180"/>
      <c r="E37" s="169"/>
      <c r="F37" s="169"/>
      <c r="G37" s="23" t="s">
        <v>54</v>
      </c>
      <c r="H37" s="192"/>
      <c r="I37" s="193"/>
      <c r="J37" s="193"/>
      <c r="K37" s="193"/>
      <c r="L37" s="29" t="s">
        <v>28</v>
      </c>
      <c r="M37" s="30">
        <v>0</v>
      </c>
      <c r="N37" s="2" t="s">
        <v>11</v>
      </c>
      <c r="O37" s="28">
        <v>6</v>
      </c>
      <c r="P37" s="193"/>
      <c r="Q37" s="193"/>
      <c r="R37" s="193"/>
      <c r="S37" s="194"/>
      <c r="T37" s="29" t="s">
        <v>28</v>
      </c>
      <c r="U37" s="2">
        <v>6</v>
      </c>
      <c r="V37" s="2" t="s">
        <v>11</v>
      </c>
      <c r="W37" s="28">
        <v>0</v>
      </c>
      <c r="X37" s="180"/>
      <c r="Y37" s="169"/>
      <c r="Z37" s="169"/>
      <c r="AA37" s="170"/>
      <c r="AB37" s="146"/>
      <c r="AC37" s="143"/>
      <c r="AD37" s="133"/>
      <c r="AE37" s="2"/>
      <c r="AF37" s="2"/>
    </row>
    <row r="38" spans="1:32" ht="12.75" customHeight="1">
      <c r="A38" s="196"/>
      <c r="B38" s="146"/>
      <c r="C38" s="186"/>
      <c r="D38" s="166"/>
      <c r="E38" s="167"/>
      <c r="F38" s="167"/>
      <c r="G38" s="23">
        <v>1</v>
      </c>
      <c r="H38" s="192"/>
      <c r="I38" s="193"/>
      <c r="J38" s="193"/>
      <c r="K38" s="193"/>
      <c r="L38" s="22" t="s">
        <v>14</v>
      </c>
      <c r="M38" s="4">
        <v>6</v>
      </c>
      <c r="N38" s="4" t="s">
        <v>11</v>
      </c>
      <c r="O38" s="27">
        <v>1</v>
      </c>
      <c r="P38" s="193"/>
      <c r="Q38" s="193"/>
      <c r="R38" s="193"/>
      <c r="S38" s="194"/>
      <c r="T38" s="22" t="s">
        <v>14</v>
      </c>
      <c r="U38" s="2">
        <v>7</v>
      </c>
      <c r="V38" s="2" t="s">
        <v>11</v>
      </c>
      <c r="W38" s="28">
        <v>5</v>
      </c>
      <c r="X38" s="166"/>
      <c r="Y38" s="167"/>
      <c r="Z38" s="167"/>
      <c r="AA38" s="168"/>
      <c r="AB38" s="146"/>
      <c r="AC38" s="144"/>
      <c r="AD38" s="134"/>
      <c r="AE38" s="2"/>
      <c r="AF38" s="2"/>
    </row>
    <row r="39" spans="1:32" ht="12.75" customHeight="1">
      <c r="A39" s="196"/>
      <c r="B39" s="146">
        <v>10</v>
      </c>
      <c r="C39" s="184" t="s">
        <v>100</v>
      </c>
      <c r="D39" s="163" t="s">
        <v>12</v>
      </c>
      <c r="E39" s="164" t="s">
        <v>43</v>
      </c>
      <c r="F39" s="164" t="s">
        <v>13</v>
      </c>
      <c r="G39" s="18"/>
      <c r="H39" s="26" t="s">
        <v>29</v>
      </c>
      <c r="I39" s="3">
        <v>2</v>
      </c>
      <c r="J39" s="3" t="s">
        <v>11</v>
      </c>
      <c r="K39" s="25">
        <v>6</v>
      </c>
      <c r="L39" s="193"/>
      <c r="M39" s="193"/>
      <c r="N39" s="193"/>
      <c r="O39" s="193"/>
      <c r="P39" s="26" t="s">
        <v>29</v>
      </c>
      <c r="Q39" s="3">
        <v>1</v>
      </c>
      <c r="R39" s="3" t="s">
        <v>11</v>
      </c>
      <c r="S39" s="25">
        <v>6</v>
      </c>
      <c r="T39" s="190"/>
      <c r="U39" s="190"/>
      <c r="V39" s="190"/>
      <c r="W39" s="191"/>
      <c r="X39" s="169">
        <v>0</v>
      </c>
      <c r="Y39" s="169" t="s">
        <v>2</v>
      </c>
      <c r="Z39" s="169">
        <v>2</v>
      </c>
      <c r="AA39" s="170" t="s">
        <v>3</v>
      </c>
      <c r="AB39" s="146">
        <v>3</v>
      </c>
      <c r="AC39" s="142">
        <v>6</v>
      </c>
      <c r="AD39" s="132">
        <f>(I39+I40+I41+Q39+Q40+Q41)/(I39+I40+I41+K39+K40+K41+Q39+Q40+Q41+S39+S40+S41)</f>
        <v>0.42857142857142855</v>
      </c>
      <c r="AE39" s="2"/>
      <c r="AF39" s="2"/>
    </row>
    <row r="40" spans="1:32" ht="12.75" customHeight="1">
      <c r="A40" s="196"/>
      <c r="B40" s="146"/>
      <c r="C40" s="185"/>
      <c r="D40" s="180"/>
      <c r="E40" s="169"/>
      <c r="F40" s="169"/>
      <c r="G40" s="23" t="s">
        <v>49</v>
      </c>
      <c r="H40" s="29" t="s">
        <v>28</v>
      </c>
      <c r="I40" s="2">
        <v>6</v>
      </c>
      <c r="J40" s="2" t="s">
        <v>11</v>
      </c>
      <c r="K40" s="28">
        <v>0</v>
      </c>
      <c r="L40" s="193"/>
      <c r="M40" s="193"/>
      <c r="N40" s="193"/>
      <c r="O40" s="193"/>
      <c r="P40" s="29" t="s">
        <v>28</v>
      </c>
      <c r="Q40" s="2">
        <v>6</v>
      </c>
      <c r="R40" s="2" t="s">
        <v>11</v>
      </c>
      <c r="S40" s="28">
        <v>0</v>
      </c>
      <c r="T40" s="193"/>
      <c r="U40" s="193"/>
      <c r="V40" s="193"/>
      <c r="W40" s="194"/>
      <c r="X40" s="169"/>
      <c r="Y40" s="169"/>
      <c r="Z40" s="169"/>
      <c r="AA40" s="170"/>
      <c r="AB40" s="146"/>
      <c r="AC40" s="143"/>
      <c r="AD40" s="133"/>
      <c r="AE40" s="2"/>
      <c r="AF40" s="2"/>
    </row>
    <row r="41" spans="1:32" ht="12.75" customHeight="1">
      <c r="A41" s="196"/>
      <c r="B41" s="146"/>
      <c r="C41" s="186"/>
      <c r="D41" s="166"/>
      <c r="E41" s="167"/>
      <c r="F41" s="167"/>
      <c r="G41" s="19">
        <v>4</v>
      </c>
      <c r="H41" s="22" t="s">
        <v>14</v>
      </c>
      <c r="I41" s="4">
        <v>1</v>
      </c>
      <c r="J41" s="4" t="s">
        <v>11</v>
      </c>
      <c r="K41" s="27">
        <v>6</v>
      </c>
      <c r="L41" s="193"/>
      <c r="M41" s="193"/>
      <c r="N41" s="193"/>
      <c r="O41" s="193"/>
      <c r="P41" s="22" t="s">
        <v>14</v>
      </c>
      <c r="Q41" s="4">
        <v>2</v>
      </c>
      <c r="R41" s="4" t="s">
        <v>11</v>
      </c>
      <c r="S41" s="27">
        <v>6</v>
      </c>
      <c r="T41" s="193"/>
      <c r="U41" s="193"/>
      <c r="V41" s="193"/>
      <c r="W41" s="194"/>
      <c r="X41" s="167"/>
      <c r="Y41" s="167"/>
      <c r="Z41" s="167"/>
      <c r="AA41" s="168"/>
      <c r="AB41" s="146"/>
      <c r="AC41" s="144"/>
      <c r="AD41" s="134"/>
      <c r="AE41" s="2"/>
      <c r="AF41" s="2"/>
    </row>
    <row r="42" spans="1:32" ht="12.75" customHeight="1">
      <c r="A42" s="196"/>
      <c r="B42" s="146">
        <v>11</v>
      </c>
      <c r="C42" s="184" t="s">
        <v>117</v>
      </c>
      <c r="D42" s="163" t="s">
        <v>12</v>
      </c>
      <c r="E42" s="164" t="s">
        <v>45</v>
      </c>
      <c r="F42" s="164" t="s">
        <v>13</v>
      </c>
      <c r="G42" s="23"/>
      <c r="H42" s="192"/>
      <c r="I42" s="193"/>
      <c r="J42" s="193"/>
      <c r="K42" s="193"/>
      <c r="L42" s="26" t="s">
        <v>29</v>
      </c>
      <c r="M42" s="3">
        <v>6</v>
      </c>
      <c r="N42" s="3" t="s">
        <v>11</v>
      </c>
      <c r="O42" s="25">
        <v>1</v>
      </c>
      <c r="P42" s="193"/>
      <c r="Q42" s="193"/>
      <c r="R42" s="193"/>
      <c r="S42" s="193"/>
      <c r="T42" s="26" t="s">
        <v>29</v>
      </c>
      <c r="U42" s="3">
        <v>6</v>
      </c>
      <c r="V42" s="3" t="s">
        <v>11</v>
      </c>
      <c r="W42" s="25">
        <v>4</v>
      </c>
      <c r="X42" s="169">
        <v>2</v>
      </c>
      <c r="Y42" s="169" t="s">
        <v>2</v>
      </c>
      <c r="Z42" s="169">
        <v>0</v>
      </c>
      <c r="AA42" s="170" t="s">
        <v>3</v>
      </c>
      <c r="AB42" s="146">
        <v>2</v>
      </c>
      <c r="AC42" s="142">
        <v>6</v>
      </c>
      <c r="AD42" s="132">
        <f>(M42+M43+M44+U42+U43+U44)/(M42+M43+M44+O42+O43+O44+U42+U43+U44+W42+W43+W44)</f>
        <v>0.6326530612244898</v>
      </c>
      <c r="AE42" s="2"/>
      <c r="AF42" s="2"/>
    </row>
    <row r="43" spans="1:32" ht="12.75" customHeight="1">
      <c r="A43" s="196"/>
      <c r="B43" s="146"/>
      <c r="C43" s="185"/>
      <c r="D43" s="180"/>
      <c r="E43" s="169"/>
      <c r="F43" s="169"/>
      <c r="G43" s="23" t="s">
        <v>50</v>
      </c>
      <c r="H43" s="192"/>
      <c r="I43" s="193"/>
      <c r="J43" s="193"/>
      <c r="K43" s="193"/>
      <c r="L43" s="29" t="s">
        <v>28</v>
      </c>
      <c r="M43" s="30">
        <v>0</v>
      </c>
      <c r="N43" s="2" t="s">
        <v>11</v>
      </c>
      <c r="O43" s="28">
        <v>6</v>
      </c>
      <c r="P43" s="193"/>
      <c r="Q43" s="193"/>
      <c r="R43" s="193"/>
      <c r="S43" s="193"/>
      <c r="T43" s="29" t="s">
        <v>28</v>
      </c>
      <c r="U43" s="30">
        <v>6</v>
      </c>
      <c r="V43" s="2" t="s">
        <v>11</v>
      </c>
      <c r="W43" s="28">
        <v>0</v>
      </c>
      <c r="X43" s="169"/>
      <c r="Y43" s="169"/>
      <c r="Z43" s="169"/>
      <c r="AA43" s="170"/>
      <c r="AB43" s="146"/>
      <c r="AC43" s="143"/>
      <c r="AD43" s="133"/>
      <c r="AE43" s="2"/>
      <c r="AF43" s="2"/>
    </row>
    <row r="44" spans="1:32" ht="12.75" customHeight="1">
      <c r="A44" s="196"/>
      <c r="B44" s="146"/>
      <c r="C44" s="186"/>
      <c r="D44" s="166"/>
      <c r="E44" s="167"/>
      <c r="F44" s="167"/>
      <c r="G44" s="23">
        <v>2</v>
      </c>
      <c r="H44" s="192"/>
      <c r="I44" s="193"/>
      <c r="J44" s="193"/>
      <c r="K44" s="193"/>
      <c r="L44" s="22" t="s">
        <v>14</v>
      </c>
      <c r="M44" s="4">
        <v>6</v>
      </c>
      <c r="N44" s="4" t="s">
        <v>11</v>
      </c>
      <c r="O44" s="27">
        <v>2</v>
      </c>
      <c r="P44" s="193"/>
      <c r="Q44" s="193"/>
      <c r="R44" s="193"/>
      <c r="S44" s="193"/>
      <c r="T44" s="22" t="s">
        <v>14</v>
      </c>
      <c r="U44" s="4">
        <v>7</v>
      </c>
      <c r="V44" s="4" t="s">
        <v>11</v>
      </c>
      <c r="W44" s="27">
        <v>5</v>
      </c>
      <c r="X44" s="167"/>
      <c r="Y44" s="167"/>
      <c r="Z44" s="167"/>
      <c r="AA44" s="168"/>
      <c r="AB44" s="146"/>
      <c r="AC44" s="144"/>
      <c r="AD44" s="134"/>
      <c r="AE44" s="2"/>
      <c r="AF44" s="2"/>
    </row>
    <row r="45" spans="1:32" ht="13.5">
      <c r="A45" s="146"/>
      <c r="B45" s="146">
        <v>12</v>
      </c>
      <c r="C45" s="184" t="s">
        <v>125</v>
      </c>
      <c r="D45" s="163" t="s">
        <v>12</v>
      </c>
      <c r="E45" s="164" t="s">
        <v>42</v>
      </c>
      <c r="F45" s="164" t="s">
        <v>13</v>
      </c>
      <c r="G45" s="18"/>
      <c r="H45" s="26" t="s">
        <v>29</v>
      </c>
      <c r="I45" s="3">
        <v>1</v>
      </c>
      <c r="J45" s="3" t="s">
        <v>11</v>
      </c>
      <c r="K45" s="25">
        <v>6</v>
      </c>
      <c r="L45" s="193"/>
      <c r="M45" s="193"/>
      <c r="N45" s="193"/>
      <c r="O45" s="193"/>
      <c r="P45" s="26" t="s">
        <v>29</v>
      </c>
      <c r="Q45" s="3">
        <v>4</v>
      </c>
      <c r="R45" s="3" t="s">
        <v>11</v>
      </c>
      <c r="S45" s="25">
        <v>6</v>
      </c>
      <c r="T45" s="193"/>
      <c r="U45" s="193"/>
      <c r="V45" s="193"/>
      <c r="W45" s="194"/>
      <c r="X45" s="169">
        <v>0</v>
      </c>
      <c r="Y45" s="169" t="s">
        <v>2</v>
      </c>
      <c r="Z45" s="169">
        <v>2</v>
      </c>
      <c r="AA45" s="170" t="s">
        <v>3</v>
      </c>
      <c r="AB45" s="146">
        <v>4</v>
      </c>
      <c r="AC45" s="142">
        <v>6</v>
      </c>
      <c r="AD45" s="132">
        <f>(I45+I46+I47+Q45+Q46+Q47)/(I45+I46+I47+K45+K46+K47+Q45+Q46+Q47+S45+S46+S47)</f>
        <v>0.2830188679245283</v>
      </c>
      <c r="AE45" s="2"/>
      <c r="AF45" s="2"/>
    </row>
    <row r="46" spans="1:32" ht="13.5">
      <c r="A46" s="146"/>
      <c r="B46" s="146"/>
      <c r="C46" s="185"/>
      <c r="D46" s="180"/>
      <c r="E46" s="169"/>
      <c r="F46" s="169"/>
      <c r="G46" s="23" t="s">
        <v>55</v>
      </c>
      <c r="H46" s="29" t="s">
        <v>28</v>
      </c>
      <c r="I46" s="30">
        <v>0</v>
      </c>
      <c r="J46" s="2" t="s">
        <v>11</v>
      </c>
      <c r="K46" s="28">
        <v>6</v>
      </c>
      <c r="L46" s="193"/>
      <c r="M46" s="193"/>
      <c r="N46" s="193"/>
      <c r="O46" s="193"/>
      <c r="P46" s="29" t="s">
        <v>28</v>
      </c>
      <c r="Q46" s="30">
        <v>0</v>
      </c>
      <c r="R46" s="2" t="s">
        <v>11</v>
      </c>
      <c r="S46" s="28">
        <v>6</v>
      </c>
      <c r="T46" s="193"/>
      <c r="U46" s="193"/>
      <c r="V46" s="193"/>
      <c r="W46" s="194"/>
      <c r="X46" s="169"/>
      <c r="Y46" s="169"/>
      <c r="Z46" s="169"/>
      <c r="AA46" s="170"/>
      <c r="AB46" s="146"/>
      <c r="AC46" s="143"/>
      <c r="AD46" s="133"/>
      <c r="AE46" s="2"/>
      <c r="AF46" s="2"/>
    </row>
    <row r="47" spans="1:32" ht="13.5">
      <c r="A47" s="146"/>
      <c r="B47" s="146"/>
      <c r="C47" s="186"/>
      <c r="D47" s="166"/>
      <c r="E47" s="167"/>
      <c r="F47" s="167"/>
      <c r="G47" s="19">
        <v>3</v>
      </c>
      <c r="H47" s="22" t="s">
        <v>14</v>
      </c>
      <c r="I47" s="4">
        <v>5</v>
      </c>
      <c r="J47" s="4" t="s">
        <v>11</v>
      </c>
      <c r="K47" s="27">
        <v>7</v>
      </c>
      <c r="L47" s="187"/>
      <c r="M47" s="187"/>
      <c r="N47" s="187"/>
      <c r="O47" s="187"/>
      <c r="P47" s="22" t="s">
        <v>14</v>
      </c>
      <c r="Q47" s="4">
        <v>5</v>
      </c>
      <c r="R47" s="4" t="s">
        <v>11</v>
      </c>
      <c r="S47" s="27">
        <v>7</v>
      </c>
      <c r="T47" s="187"/>
      <c r="U47" s="187"/>
      <c r="V47" s="187"/>
      <c r="W47" s="188"/>
      <c r="X47" s="167"/>
      <c r="Y47" s="167"/>
      <c r="Z47" s="167"/>
      <c r="AA47" s="168"/>
      <c r="AB47" s="146"/>
      <c r="AC47" s="208"/>
      <c r="AD47" s="134"/>
      <c r="AE47" s="2"/>
      <c r="AF47" s="2"/>
    </row>
    <row r="48" ht="12.75" customHeight="1"/>
    <row r="49" spans="1:32" ht="12.75" customHeight="1">
      <c r="A49" s="132" t="s">
        <v>15</v>
      </c>
      <c r="B49" s="132" t="s">
        <v>6</v>
      </c>
      <c r="C49" s="33"/>
      <c r="D49" s="164" t="s">
        <v>7</v>
      </c>
      <c r="E49" s="164"/>
      <c r="F49" s="165"/>
      <c r="G49" s="3"/>
      <c r="H49" s="156" t="str">
        <f>C51</f>
        <v>朝日</v>
      </c>
      <c r="I49" s="157"/>
      <c r="J49" s="157"/>
      <c r="K49" s="158"/>
      <c r="L49" s="156" t="str">
        <f>C54</f>
        <v>城西</v>
      </c>
      <c r="M49" s="157"/>
      <c r="N49" s="157"/>
      <c r="O49" s="158"/>
      <c r="P49" s="156" t="str">
        <f>C57</f>
        <v>宜野湾Ａ</v>
      </c>
      <c r="Q49" s="157"/>
      <c r="R49" s="157"/>
      <c r="S49" s="158"/>
      <c r="T49" s="156" t="str">
        <f>C60</f>
        <v>加納</v>
      </c>
      <c r="U49" s="157"/>
      <c r="V49" s="157"/>
      <c r="W49" s="158"/>
      <c r="X49" s="163" t="s">
        <v>4</v>
      </c>
      <c r="Y49" s="164"/>
      <c r="Z49" s="164"/>
      <c r="AA49" s="165"/>
      <c r="AB49" s="132" t="s">
        <v>134</v>
      </c>
      <c r="AC49" s="132" t="s">
        <v>131</v>
      </c>
      <c r="AD49" s="203" t="s">
        <v>135</v>
      </c>
      <c r="AE49" s="8"/>
      <c r="AF49" s="8"/>
    </row>
    <row r="50" spans="1:32" ht="12.75" customHeight="1">
      <c r="A50" s="134"/>
      <c r="B50" s="134"/>
      <c r="C50" s="34" t="s">
        <v>0</v>
      </c>
      <c r="D50" s="187"/>
      <c r="E50" s="187"/>
      <c r="F50" s="188"/>
      <c r="G50" s="4"/>
      <c r="H50" s="159"/>
      <c r="I50" s="160"/>
      <c r="J50" s="160"/>
      <c r="K50" s="161"/>
      <c r="L50" s="159"/>
      <c r="M50" s="160"/>
      <c r="N50" s="160"/>
      <c r="O50" s="161"/>
      <c r="P50" s="159"/>
      <c r="Q50" s="160"/>
      <c r="R50" s="160"/>
      <c r="S50" s="161"/>
      <c r="T50" s="159"/>
      <c r="U50" s="160"/>
      <c r="V50" s="160"/>
      <c r="W50" s="161"/>
      <c r="X50" s="166"/>
      <c r="Y50" s="167"/>
      <c r="Z50" s="167"/>
      <c r="AA50" s="168"/>
      <c r="AB50" s="134"/>
      <c r="AC50" s="207"/>
      <c r="AD50" s="204"/>
      <c r="AE50" s="8"/>
      <c r="AF50" s="8"/>
    </row>
    <row r="51" spans="1:32" ht="13.5" customHeight="1">
      <c r="A51" s="196" t="s">
        <v>31</v>
      </c>
      <c r="B51" s="146">
        <v>13</v>
      </c>
      <c r="C51" s="184" t="s">
        <v>75</v>
      </c>
      <c r="D51" s="163" t="s">
        <v>8</v>
      </c>
      <c r="E51" s="164" t="s">
        <v>65</v>
      </c>
      <c r="F51" s="164" t="s">
        <v>9</v>
      </c>
      <c r="G51" s="18"/>
      <c r="H51" s="189"/>
      <c r="I51" s="190"/>
      <c r="J51" s="190"/>
      <c r="K51" s="190"/>
      <c r="L51" s="26" t="s">
        <v>27</v>
      </c>
      <c r="M51" s="3">
        <v>4</v>
      </c>
      <c r="N51" s="3" t="s">
        <v>10</v>
      </c>
      <c r="O51" s="25">
        <v>6</v>
      </c>
      <c r="P51" s="190"/>
      <c r="Q51" s="190"/>
      <c r="R51" s="190"/>
      <c r="S51" s="191"/>
      <c r="T51" s="26" t="s">
        <v>27</v>
      </c>
      <c r="U51" s="2">
        <v>6</v>
      </c>
      <c r="V51" s="2" t="s">
        <v>10</v>
      </c>
      <c r="W51" s="28">
        <v>4</v>
      </c>
      <c r="X51" s="180">
        <v>2</v>
      </c>
      <c r="Y51" s="169" t="s">
        <v>2</v>
      </c>
      <c r="Z51" s="169">
        <v>0</v>
      </c>
      <c r="AA51" s="170" t="s">
        <v>3</v>
      </c>
      <c r="AB51" s="146">
        <v>1</v>
      </c>
      <c r="AC51" s="206">
        <v>6</v>
      </c>
      <c r="AD51" s="202">
        <f>(M51+M52+M53+U51+U52+U53)/(M51+M52+M53+O51+O52+O53+U51+U52+U53+W51+W52+W53)</f>
        <v>0.7391304347826086</v>
      </c>
      <c r="AE51" s="2"/>
      <c r="AF51" s="2"/>
    </row>
    <row r="52" spans="1:32" ht="13.5">
      <c r="A52" s="196"/>
      <c r="B52" s="146"/>
      <c r="C52" s="185"/>
      <c r="D52" s="180"/>
      <c r="E52" s="169"/>
      <c r="F52" s="169"/>
      <c r="G52" s="23" t="s">
        <v>56</v>
      </c>
      <c r="H52" s="192"/>
      <c r="I52" s="193"/>
      <c r="J52" s="193"/>
      <c r="K52" s="193"/>
      <c r="L52" s="29" t="s">
        <v>28</v>
      </c>
      <c r="M52" s="30">
        <v>6</v>
      </c>
      <c r="N52" s="2" t="s">
        <v>11</v>
      </c>
      <c r="O52" s="28">
        <v>0</v>
      </c>
      <c r="P52" s="193"/>
      <c r="Q52" s="193"/>
      <c r="R52" s="193"/>
      <c r="S52" s="194"/>
      <c r="T52" s="29" t="s">
        <v>28</v>
      </c>
      <c r="U52" s="2">
        <v>6</v>
      </c>
      <c r="V52" s="2" t="s">
        <v>11</v>
      </c>
      <c r="W52" s="28">
        <v>0</v>
      </c>
      <c r="X52" s="180"/>
      <c r="Y52" s="169"/>
      <c r="Z52" s="169"/>
      <c r="AA52" s="170"/>
      <c r="AB52" s="146"/>
      <c r="AC52" s="143"/>
      <c r="AD52" s="133"/>
      <c r="AE52" s="2"/>
      <c r="AF52" s="2"/>
    </row>
    <row r="53" spans="1:32" ht="13.5">
      <c r="A53" s="196"/>
      <c r="B53" s="146"/>
      <c r="C53" s="186"/>
      <c r="D53" s="166"/>
      <c r="E53" s="167"/>
      <c r="F53" s="167"/>
      <c r="G53" s="23">
        <v>1</v>
      </c>
      <c r="H53" s="192"/>
      <c r="I53" s="193"/>
      <c r="J53" s="193"/>
      <c r="K53" s="193"/>
      <c r="L53" s="22" t="s">
        <v>14</v>
      </c>
      <c r="M53" s="4">
        <v>6</v>
      </c>
      <c r="N53" s="4" t="s">
        <v>11</v>
      </c>
      <c r="O53" s="27">
        <v>2</v>
      </c>
      <c r="P53" s="193"/>
      <c r="Q53" s="193"/>
      <c r="R53" s="193"/>
      <c r="S53" s="194"/>
      <c r="T53" s="22" t="s">
        <v>14</v>
      </c>
      <c r="U53" s="2">
        <v>6</v>
      </c>
      <c r="V53" s="2" t="s">
        <v>11</v>
      </c>
      <c r="W53" s="28">
        <v>0</v>
      </c>
      <c r="X53" s="166"/>
      <c r="Y53" s="167"/>
      <c r="Z53" s="167"/>
      <c r="AA53" s="168"/>
      <c r="AB53" s="146"/>
      <c r="AC53" s="144"/>
      <c r="AD53" s="134"/>
      <c r="AE53" s="2"/>
      <c r="AF53" s="2"/>
    </row>
    <row r="54" spans="1:32" ht="12.75" customHeight="1">
      <c r="A54" s="196"/>
      <c r="B54" s="146">
        <v>14</v>
      </c>
      <c r="C54" s="184" t="s">
        <v>79</v>
      </c>
      <c r="D54" s="163" t="s">
        <v>12</v>
      </c>
      <c r="E54" s="164" t="s">
        <v>63</v>
      </c>
      <c r="F54" s="164" t="s">
        <v>13</v>
      </c>
      <c r="G54" s="18"/>
      <c r="H54" s="26" t="s">
        <v>29</v>
      </c>
      <c r="I54" s="3">
        <v>6</v>
      </c>
      <c r="J54" s="3" t="s">
        <v>11</v>
      </c>
      <c r="K54" s="25">
        <v>4</v>
      </c>
      <c r="L54" s="193"/>
      <c r="M54" s="193"/>
      <c r="N54" s="193"/>
      <c r="O54" s="193"/>
      <c r="P54" s="26" t="s">
        <v>29</v>
      </c>
      <c r="Q54" s="3">
        <v>6</v>
      </c>
      <c r="R54" s="3" t="s">
        <v>11</v>
      </c>
      <c r="S54" s="25">
        <v>1</v>
      </c>
      <c r="T54" s="190"/>
      <c r="U54" s="190"/>
      <c r="V54" s="190"/>
      <c r="W54" s="191"/>
      <c r="X54" s="169">
        <v>0</v>
      </c>
      <c r="Y54" s="169" t="s">
        <v>2</v>
      </c>
      <c r="Z54" s="169">
        <v>2</v>
      </c>
      <c r="AA54" s="170" t="s">
        <v>3</v>
      </c>
      <c r="AB54" s="146">
        <v>4</v>
      </c>
      <c r="AC54" s="142">
        <v>6</v>
      </c>
      <c r="AD54" s="132">
        <f>(I54+I55+I56+Q54+Q55+Q56)/(I54+I55+I56+K54+K55+K56+Q54+Q55+Q56+S54+S55+S56)</f>
        <v>0.4</v>
      </c>
      <c r="AE54" s="2"/>
      <c r="AF54" s="2"/>
    </row>
    <row r="55" spans="1:32" ht="12.75" customHeight="1">
      <c r="A55" s="196"/>
      <c r="B55" s="146"/>
      <c r="C55" s="185"/>
      <c r="D55" s="180"/>
      <c r="E55" s="169"/>
      <c r="F55" s="169"/>
      <c r="G55" s="23" t="s">
        <v>51</v>
      </c>
      <c r="H55" s="29" t="s">
        <v>28</v>
      </c>
      <c r="I55" s="2">
        <v>0</v>
      </c>
      <c r="J55" s="2" t="s">
        <v>11</v>
      </c>
      <c r="K55" s="28">
        <v>6</v>
      </c>
      <c r="L55" s="193"/>
      <c r="M55" s="193"/>
      <c r="N55" s="193"/>
      <c r="O55" s="193"/>
      <c r="P55" s="29" t="s">
        <v>28</v>
      </c>
      <c r="Q55" s="2">
        <v>1</v>
      </c>
      <c r="R55" s="2" t="s">
        <v>11</v>
      </c>
      <c r="S55" s="28">
        <v>6</v>
      </c>
      <c r="T55" s="193"/>
      <c r="U55" s="193"/>
      <c r="V55" s="193"/>
      <c r="W55" s="194"/>
      <c r="X55" s="169"/>
      <c r="Y55" s="169"/>
      <c r="Z55" s="169"/>
      <c r="AA55" s="170"/>
      <c r="AB55" s="146"/>
      <c r="AC55" s="143"/>
      <c r="AD55" s="133"/>
      <c r="AE55" s="2"/>
      <c r="AF55" s="2"/>
    </row>
    <row r="56" spans="1:32" ht="12.75" customHeight="1">
      <c r="A56" s="196"/>
      <c r="B56" s="146"/>
      <c r="C56" s="186"/>
      <c r="D56" s="166"/>
      <c r="E56" s="167"/>
      <c r="F56" s="167"/>
      <c r="G56" s="19">
        <v>3</v>
      </c>
      <c r="H56" s="22" t="s">
        <v>14</v>
      </c>
      <c r="I56" s="4">
        <v>2</v>
      </c>
      <c r="J56" s="4" t="s">
        <v>11</v>
      </c>
      <c r="K56" s="27">
        <v>6</v>
      </c>
      <c r="L56" s="193"/>
      <c r="M56" s="193"/>
      <c r="N56" s="193"/>
      <c r="O56" s="193"/>
      <c r="P56" s="22" t="s">
        <v>14</v>
      </c>
      <c r="Q56" s="4">
        <v>5</v>
      </c>
      <c r="R56" s="4" t="s">
        <v>11</v>
      </c>
      <c r="S56" s="27">
        <v>7</v>
      </c>
      <c r="T56" s="193"/>
      <c r="U56" s="193"/>
      <c r="V56" s="193"/>
      <c r="W56" s="194"/>
      <c r="X56" s="167"/>
      <c r="Y56" s="167"/>
      <c r="Z56" s="167"/>
      <c r="AA56" s="168"/>
      <c r="AB56" s="146"/>
      <c r="AC56" s="144"/>
      <c r="AD56" s="134"/>
      <c r="AE56" s="2"/>
      <c r="AF56" s="2"/>
    </row>
    <row r="57" spans="1:32" ht="12.75" customHeight="1">
      <c r="A57" s="196"/>
      <c r="B57" s="146">
        <v>15</v>
      </c>
      <c r="C57" s="184" t="s">
        <v>118</v>
      </c>
      <c r="D57" s="163" t="s">
        <v>12</v>
      </c>
      <c r="E57" s="164" t="s">
        <v>66</v>
      </c>
      <c r="F57" s="164" t="s">
        <v>13</v>
      </c>
      <c r="G57" s="23"/>
      <c r="H57" s="192"/>
      <c r="I57" s="193"/>
      <c r="J57" s="193"/>
      <c r="K57" s="193"/>
      <c r="L57" s="26" t="s">
        <v>29</v>
      </c>
      <c r="M57" s="3">
        <v>1</v>
      </c>
      <c r="N57" s="3" t="s">
        <v>11</v>
      </c>
      <c r="O57" s="25">
        <v>6</v>
      </c>
      <c r="P57" s="193"/>
      <c r="Q57" s="193"/>
      <c r="R57" s="193"/>
      <c r="S57" s="193"/>
      <c r="T57" s="26" t="s">
        <v>29</v>
      </c>
      <c r="U57" s="3">
        <v>2</v>
      </c>
      <c r="V57" s="3" t="s">
        <v>11</v>
      </c>
      <c r="W57" s="25">
        <v>6</v>
      </c>
      <c r="X57" s="169">
        <v>1</v>
      </c>
      <c r="Y57" s="169" t="s">
        <v>2</v>
      </c>
      <c r="Z57" s="169">
        <v>1</v>
      </c>
      <c r="AA57" s="170" t="s">
        <v>3</v>
      </c>
      <c r="AB57" s="146">
        <v>3</v>
      </c>
      <c r="AC57" s="206">
        <v>6</v>
      </c>
      <c r="AD57" s="132">
        <f>(M57+M58+M59+U57+U58+U59)/(M57+M58+M59+O57+O58+O59+U57+U58+U59+W57+W58+W59)</f>
        <v>0.4782608695652174</v>
      </c>
      <c r="AE57" s="2"/>
      <c r="AF57" s="2"/>
    </row>
    <row r="58" spans="1:32" ht="12.75" customHeight="1">
      <c r="A58" s="196"/>
      <c r="B58" s="146"/>
      <c r="C58" s="185"/>
      <c r="D58" s="180"/>
      <c r="E58" s="169"/>
      <c r="F58" s="169"/>
      <c r="G58" s="23" t="s">
        <v>48</v>
      </c>
      <c r="H58" s="192"/>
      <c r="I58" s="193"/>
      <c r="J58" s="193"/>
      <c r="K58" s="193"/>
      <c r="L58" s="29" t="s">
        <v>28</v>
      </c>
      <c r="M58" s="30">
        <v>6</v>
      </c>
      <c r="N58" s="2" t="s">
        <v>11</v>
      </c>
      <c r="O58" s="28">
        <v>1</v>
      </c>
      <c r="P58" s="193"/>
      <c r="Q58" s="193"/>
      <c r="R58" s="193"/>
      <c r="S58" s="193"/>
      <c r="T58" s="29" t="s">
        <v>28</v>
      </c>
      <c r="U58" s="30">
        <v>6</v>
      </c>
      <c r="V58" s="2" t="s">
        <v>11</v>
      </c>
      <c r="W58" s="28">
        <v>0</v>
      </c>
      <c r="X58" s="169"/>
      <c r="Y58" s="169"/>
      <c r="Z58" s="169"/>
      <c r="AA58" s="170"/>
      <c r="AB58" s="146"/>
      <c r="AC58" s="143"/>
      <c r="AD58" s="133"/>
      <c r="AE58" s="2"/>
      <c r="AF58" s="2"/>
    </row>
    <row r="59" spans="1:32" ht="12.75" customHeight="1">
      <c r="A59" s="196"/>
      <c r="B59" s="146"/>
      <c r="C59" s="186"/>
      <c r="D59" s="166"/>
      <c r="E59" s="167"/>
      <c r="F59" s="167"/>
      <c r="G59" s="23">
        <v>2</v>
      </c>
      <c r="H59" s="192"/>
      <c r="I59" s="193"/>
      <c r="J59" s="193"/>
      <c r="K59" s="193"/>
      <c r="L59" s="22" t="s">
        <v>14</v>
      </c>
      <c r="M59" s="4">
        <v>7</v>
      </c>
      <c r="N59" s="4" t="s">
        <v>11</v>
      </c>
      <c r="O59" s="27">
        <v>5</v>
      </c>
      <c r="P59" s="193"/>
      <c r="Q59" s="193"/>
      <c r="R59" s="193"/>
      <c r="S59" s="193"/>
      <c r="T59" s="22" t="s">
        <v>14</v>
      </c>
      <c r="U59" s="4">
        <v>0</v>
      </c>
      <c r="V59" s="4" t="s">
        <v>11</v>
      </c>
      <c r="W59" s="27">
        <v>6</v>
      </c>
      <c r="X59" s="167"/>
      <c r="Y59" s="167"/>
      <c r="Z59" s="167"/>
      <c r="AA59" s="168"/>
      <c r="AB59" s="146"/>
      <c r="AC59" s="144"/>
      <c r="AD59" s="134"/>
      <c r="AE59" s="2"/>
      <c r="AF59" s="2"/>
    </row>
    <row r="60" spans="1:32" ht="12.75" customHeight="1">
      <c r="A60" s="146"/>
      <c r="B60" s="146">
        <v>16</v>
      </c>
      <c r="C60" s="184" t="s">
        <v>90</v>
      </c>
      <c r="D60" s="163" t="s">
        <v>12</v>
      </c>
      <c r="E60" s="164" t="s">
        <v>59</v>
      </c>
      <c r="F60" s="164" t="s">
        <v>13</v>
      </c>
      <c r="G60" s="18"/>
      <c r="H60" s="26" t="s">
        <v>29</v>
      </c>
      <c r="I60" s="3">
        <v>4</v>
      </c>
      <c r="J60" s="3" t="s">
        <v>11</v>
      </c>
      <c r="K60" s="25">
        <v>6</v>
      </c>
      <c r="L60" s="193"/>
      <c r="M60" s="193"/>
      <c r="N60" s="193"/>
      <c r="O60" s="193"/>
      <c r="P60" s="26" t="s">
        <v>29</v>
      </c>
      <c r="Q60" s="3">
        <v>6</v>
      </c>
      <c r="R60" s="3" t="s">
        <v>11</v>
      </c>
      <c r="S60" s="25">
        <v>2</v>
      </c>
      <c r="T60" s="193"/>
      <c r="U60" s="193"/>
      <c r="V60" s="193"/>
      <c r="W60" s="194"/>
      <c r="X60" s="169">
        <v>1</v>
      </c>
      <c r="Y60" s="169" t="s">
        <v>2</v>
      </c>
      <c r="Z60" s="169">
        <v>1</v>
      </c>
      <c r="AA60" s="170" t="s">
        <v>3</v>
      </c>
      <c r="AB60" s="146">
        <v>2</v>
      </c>
      <c r="AC60" s="142">
        <v>6</v>
      </c>
      <c r="AD60" s="132">
        <f>(I60+I61+I62+Q60+Q61+Q62)/(I60+I61+I62+K60+K61+K62+Q60+Q61+Q62+S60+S61+S62)</f>
        <v>0.38095238095238093</v>
      </c>
      <c r="AE60" s="2"/>
      <c r="AF60" s="2"/>
    </row>
    <row r="61" spans="1:32" ht="12.75" customHeight="1">
      <c r="A61" s="146"/>
      <c r="B61" s="146"/>
      <c r="C61" s="185"/>
      <c r="D61" s="180"/>
      <c r="E61" s="169"/>
      <c r="F61" s="169"/>
      <c r="G61" s="23" t="s">
        <v>53</v>
      </c>
      <c r="H61" s="29" t="s">
        <v>28</v>
      </c>
      <c r="I61" s="30">
        <v>0</v>
      </c>
      <c r="J61" s="2" t="s">
        <v>11</v>
      </c>
      <c r="K61" s="28">
        <v>6</v>
      </c>
      <c r="L61" s="193"/>
      <c r="M61" s="193"/>
      <c r="N61" s="193"/>
      <c r="O61" s="193"/>
      <c r="P61" s="29" t="s">
        <v>28</v>
      </c>
      <c r="Q61" s="30">
        <v>0</v>
      </c>
      <c r="R61" s="2" t="s">
        <v>11</v>
      </c>
      <c r="S61" s="28">
        <v>6</v>
      </c>
      <c r="T61" s="193"/>
      <c r="U61" s="193"/>
      <c r="V61" s="193"/>
      <c r="W61" s="194"/>
      <c r="X61" s="169"/>
      <c r="Y61" s="169"/>
      <c r="Z61" s="169"/>
      <c r="AA61" s="170"/>
      <c r="AB61" s="146"/>
      <c r="AC61" s="143"/>
      <c r="AD61" s="133"/>
      <c r="AE61" s="2"/>
      <c r="AF61" s="2"/>
    </row>
    <row r="62" spans="1:32" ht="12.75" customHeight="1">
      <c r="A62" s="146"/>
      <c r="B62" s="146"/>
      <c r="C62" s="186"/>
      <c r="D62" s="166"/>
      <c r="E62" s="167"/>
      <c r="F62" s="167"/>
      <c r="G62" s="19">
        <v>4</v>
      </c>
      <c r="H62" s="22" t="s">
        <v>14</v>
      </c>
      <c r="I62" s="4">
        <v>0</v>
      </c>
      <c r="J62" s="4" t="s">
        <v>11</v>
      </c>
      <c r="K62" s="27">
        <v>6</v>
      </c>
      <c r="L62" s="187"/>
      <c r="M62" s="187"/>
      <c r="N62" s="187"/>
      <c r="O62" s="187"/>
      <c r="P62" s="22" t="s">
        <v>14</v>
      </c>
      <c r="Q62" s="4">
        <v>6</v>
      </c>
      <c r="R62" s="4" t="s">
        <v>11</v>
      </c>
      <c r="S62" s="27">
        <v>0</v>
      </c>
      <c r="T62" s="187"/>
      <c r="U62" s="187"/>
      <c r="V62" s="187"/>
      <c r="W62" s="188"/>
      <c r="X62" s="167"/>
      <c r="Y62" s="167"/>
      <c r="Z62" s="167"/>
      <c r="AA62" s="168"/>
      <c r="AB62" s="146"/>
      <c r="AC62" s="144"/>
      <c r="AD62" s="134"/>
      <c r="AE62" s="2"/>
      <c r="AF62" s="2"/>
    </row>
    <row r="63" spans="1:32" ht="17.25">
      <c r="A63" s="197" t="s">
        <v>73</v>
      </c>
      <c r="B63" s="197"/>
      <c r="C63" s="197"/>
      <c r="D63" s="197"/>
      <c r="E63" s="197"/>
      <c r="F63" s="197"/>
      <c r="G63" s="197"/>
      <c r="H63" s="197"/>
      <c r="I63" s="197"/>
      <c r="J63" s="197"/>
      <c r="K63" s="197"/>
      <c r="L63" s="197"/>
      <c r="M63" s="197"/>
      <c r="N63" s="197"/>
      <c r="O63" s="197"/>
      <c r="P63" s="197"/>
      <c r="Q63" s="197"/>
      <c r="R63" s="197"/>
      <c r="S63" s="197"/>
      <c r="T63" s="197"/>
      <c r="U63" s="197"/>
      <c r="V63" s="197"/>
      <c r="W63" s="197"/>
      <c r="X63" s="197"/>
      <c r="Y63" s="197"/>
      <c r="Z63" s="197"/>
      <c r="AA63" s="197"/>
      <c r="AB63" s="197"/>
      <c r="AC63" s="54"/>
      <c r="AD63" s="54"/>
      <c r="AE63" s="54"/>
      <c r="AF63" s="54"/>
    </row>
    <row r="64" spans="1:32" ht="22.5" customHeight="1">
      <c r="A64" s="198" t="s">
        <v>17</v>
      </c>
      <c r="B64" s="198"/>
      <c r="C64" s="198"/>
      <c r="D64" s="198"/>
      <c r="E64" s="198"/>
      <c r="F64" s="198"/>
      <c r="G64" s="198"/>
      <c r="H64" s="198"/>
      <c r="I64" s="198"/>
      <c r="J64" s="198"/>
      <c r="K64" s="198"/>
      <c r="L64" s="198"/>
      <c r="M64" s="198"/>
      <c r="N64" s="198"/>
      <c r="O64" s="198"/>
      <c r="P64" s="198"/>
      <c r="Q64" s="198"/>
      <c r="R64" s="198"/>
      <c r="S64" s="198"/>
      <c r="T64" s="198"/>
      <c r="U64" s="198"/>
      <c r="V64" s="198"/>
      <c r="W64" s="198"/>
      <c r="X64" s="198"/>
      <c r="Y64" s="198"/>
      <c r="Z64" s="198"/>
      <c r="AA64" s="198"/>
      <c r="AB64" s="198"/>
      <c r="AC64" s="69"/>
      <c r="AD64" s="69"/>
      <c r="AE64" s="24"/>
      <c r="AF64" s="24"/>
    </row>
    <row r="65" spans="1:25" ht="9" customHeight="1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</row>
    <row r="66" spans="1:32" ht="13.5" customHeight="1">
      <c r="A66" s="132" t="s">
        <v>15</v>
      </c>
      <c r="B66" s="132" t="s">
        <v>6</v>
      </c>
      <c r="C66" s="33"/>
      <c r="D66" s="164" t="s">
        <v>7</v>
      </c>
      <c r="E66" s="164"/>
      <c r="F66" s="165"/>
      <c r="G66" s="3"/>
      <c r="H66" s="156" t="str">
        <f>C68</f>
        <v>具志川東Ａ</v>
      </c>
      <c r="I66" s="157"/>
      <c r="J66" s="157"/>
      <c r="K66" s="158"/>
      <c r="L66" s="156" t="str">
        <f>C71</f>
        <v>宇土</v>
      </c>
      <c r="M66" s="157"/>
      <c r="N66" s="157"/>
      <c r="O66" s="158"/>
      <c r="P66" s="156" t="str">
        <f>C74</f>
        <v>致遠館</v>
      </c>
      <c r="Q66" s="157"/>
      <c r="R66" s="157"/>
      <c r="S66" s="158"/>
      <c r="T66" s="156" t="str">
        <f>C77</f>
        <v>伊集院</v>
      </c>
      <c r="U66" s="157"/>
      <c r="V66" s="157"/>
      <c r="W66" s="158"/>
      <c r="X66" s="163" t="s">
        <v>4</v>
      </c>
      <c r="Y66" s="164"/>
      <c r="Z66" s="164"/>
      <c r="AA66" s="165"/>
      <c r="AB66" s="132" t="s">
        <v>134</v>
      </c>
      <c r="AC66" s="132" t="s">
        <v>131</v>
      </c>
      <c r="AD66" s="203" t="s">
        <v>135</v>
      </c>
      <c r="AE66" s="8"/>
      <c r="AF66" s="8"/>
    </row>
    <row r="67" spans="1:32" ht="14.25">
      <c r="A67" s="134"/>
      <c r="B67" s="134"/>
      <c r="C67" s="34" t="s">
        <v>0</v>
      </c>
      <c r="D67" s="187"/>
      <c r="E67" s="187"/>
      <c r="F67" s="188"/>
      <c r="G67" s="4"/>
      <c r="H67" s="159"/>
      <c r="I67" s="160"/>
      <c r="J67" s="160"/>
      <c r="K67" s="161"/>
      <c r="L67" s="159"/>
      <c r="M67" s="160"/>
      <c r="N67" s="160"/>
      <c r="O67" s="161"/>
      <c r="P67" s="159"/>
      <c r="Q67" s="160"/>
      <c r="R67" s="160"/>
      <c r="S67" s="161"/>
      <c r="T67" s="159"/>
      <c r="U67" s="160"/>
      <c r="V67" s="160"/>
      <c r="W67" s="161"/>
      <c r="X67" s="166"/>
      <c r="Y67" s="167"/>
      <c r="Z67" s="167"/>
      <c r="AA67" s="168"/>
      <c r="AB67" s="134"/>
      <c r="AC67" s="207"/>
      <c r="AD67" s="204"/>
      <c r="AE67" s="8"/>
      <c r="AF67" s="8"/>
    </row>
    <row r="68" spans="1:32" ht="12.75" customHeight="1">
      <c r="A68" s="196" t="s">
        <v>41</v>
      </c>
      <c r="B68" s="146">
        <v>17</v>
      </c>
      <c r="C68" s="184" t="s">
        <v>119</v>
      </c>
      <c r="D68" s="163" t="s">
        <v>8</v>
      </c>
      <c r="E68" s="164" t="s">
        <v>66</v>
      </c>
      <c r="F68" s="164" t="s">
        <v>9</v>
      </c>
      <c r="G68" s="18"/>
      <c r="H68" s="189"/>
      <c r="I68" s="190"/>
      <c r="J68" s="190"/>
      <c r="K68" s="190"/>
      <c r="L68" s="26" t="s">
        <v>27</v>
      </c>
      <c r="M68" s="3">
        <v>6</v>
      </c>
      <c r="N68" s="3" t="s">
        <v>10</v>
      </c>
      <c r="O68" s="25">
        <v>0</v>
      </c>
      <c r="P68" s="190"/>
      <c r="Q68" s="190"/>
      <c r="R68" s="190"/>
      <c r="S68" s="191"/>
      <c r="T68" s="26" t="s">
        <v>27</v>
      </c>
      <c r="U68" s="2">
        <v>6</v>
      </c>
      <c r="V68" s="2" t="s">
        <v>10</v>
      </c>
      <c r="W68" s="28">
        <v>0</v>
      </c>
      <c r="X68" s="180">
        <v>2</v>
      </c>
      <c r="Y68" s="169" t="s">
        <v>2</v>
      </c>
      <c r="Z68" s="169">
        <v>0</v>
      </c>
      <c r="AA68" s="170" t="s">
        <v>3</v>
      </c>
      <c r="AB68" s="146">
        <v>1</v>
      </c>
      <c r="AC68" s="206">
        <v>6</v>
      </c>
      <c r="AD68" s="202">
        <f>(M68:M70+U68:U70)/(M68:M70+O68:O70+U68:U70+W68:W70)</f>
        <v>1</v>
      </c>
      <c r="AE68" s="2"/>
      <c r="AF68" s="2"/>
    </row>
    <row r="69" spans="1:32" ht="12.75" customHeight="1">
      <c r="A69" s="196"/>
      <c r="B69" s="146"/>
      <c r="C69" s="185"/>
      <c r="D69" s="180"/>
      <c r="E69" s="169"/>
      <c r="F69" s="169"/>
      <c r="G69" s="23" t="s">
        <v>48</v>
      </c>
      <c r="H69" s="192"/>
      <c r="I69" s="193"/>
      <c r="J69" s="193"/>
      <c r="K69" s="193"/>
      <c r="L69" s="29" t="s">
        <v>28</v>
      </c>
      <c r="M69" s="30">
        <v>6</v>
      </c>
      <c r="N69" s="2" t="s">
        <v>11</v>
      </c>
      <c r="O69" s="28">
        <v>0</v>
      </c>
      <c r="P69" s="193"/>
      <c r="Q69" s="193"/>
      <c r="R69" s="193"/>
      <c r="S69" s="194"/>
      <c r="T69" s="29" t="s">
        <v>28</v>
      </c>
      <c r="U69" s="2">
        <v>6</v>
      </c>
      <c r="V69" s="2" t="s">
        <v>11</v>
      </c>
      <c r="W69" s="28">
        <v>4</v>
      </c>
      <c r="X69" s="180"/>
      <c r="Y69" s="169"/>
      <c r="Z69" s="169"/>
      <c r="AA69" s="170"/>
      <c r="AB69" s="146"/>
      <c r="AC69" s="143"/>
      <c r="AD69" s="133"/>
      <c r="AE69" s="2"/>
      <c r="AF69" s="2"/>
    </row>
    <row r="70" spans="1:32" ht="12.75" customHeight="1">
      <c r="A70" s="196"/>
      <c r="B70" s="146"/>
      <c r="C70" s="186"/>
      <c r="D70" s="166"/>
      <c r="E70" s="167"/>
      <c r="F70" s="167"/>
      <c r="G70" s="23">
        <v>1</v>
      </c>
      <c r="H70" s="192"/>
      <c r="I70" s="193"/>
      <c r="J70" s="193"/>
      <c r="K70" s="193"/>
      <c r="L70" s="22" t="s">
        <v>14</v>
      </c>
      <c r="M70" s="4">
        <v>6</v>
      </c>
      <c r="N70" s="4" t="s">
        <v>11</v>
      </c>
      <c r="O70" s="27">
        <v>0</v>
      </c>
      <c r="P70" s="193"/>
      <c r="Q70" s="193"/>
      <c r="R70" s="193"/>
      <c r="S70" s="194"/>
      <c r="T70" s="22" t="s">
        <v>14</v>
      </c>
      <c r="U70" s="2">
        <v>6</v>
      </c>
      <c r="V70" s="2" t="s">
        <v>11</v>
      </c>
      <c r="W70" s="28">
        <v>2</v>
      </c>
      <c r="X70" s="166"/>
      <c r="Y70" s="167"/>
      <c r="Z70" s="167"/>
      <c r="AA70" s="168"/>
      <c r="AB70" s="146"/>
      <c r="AC70" s="144"/>
      <c r="AD70" s="134"/>
      <c r="AE70" s="2"/>
      <c r="AF70" s="2"/>
    </row>
    <row r="71" spans="1:32" ht="12.75" customHeight="1">
      <c r="A71" s="196"/>
      <c r="B71" s="146">
        <v>18</v>
      </c>
      <c r="C71" s="184" t="s">
        <v>120</v>
      </c>
      <c r="D71" s="163" t="s">
        <v>12</v>
      </c>
      <c r="E71" s="164" t="s">
        <v>45</v>
      </c>
      <c r="F71" s="164" t="s">
        <v>13</v>
      </c>
      <c r="G71" s="18"/>
      <c r="H71" s="26" t="s">
        <v>29</v>
      </c>
      <c r="I71" s="3">
        <v>0</v>
      </c>
      <c r="J71" s="3" t="s">
        <v>11</v>
      </c>
      <c r="K71" s="25">
        <v>6</v>
      </c>
      <c r="L71" s="193"/>
      <c r="M71" s="193"/>
      <c r="N71" s="193"/>
      <c r="O71" s="193"/>
      <c r="P71" s="26" t="s">
        <v>29</v>
      </c>
      <c r="Q71" s="3">
        <v>4</v>
      </c>
      <c r="R71" s="3" t="s">
        <v>11</v>
      </c>
      <c r="S71" s="25">
        <v>6</v>
      </c>
      <c r="T71" s="190"/>
      <c r="U71" s="190"/>
      <c r="V71" s="190"/>
      <c r="W71" s="191"/>
      <c r="X71" s="169">
        <v>0</v>
      </c>
      <c r="Y71" s="169" t="s">
        <v>2</v>
      </c>
      <c r="Z71" s="169">
        <v>2</v>
      </c>
      <c r="AA71" s="170" t="s">
        <v>3</v>
      </c>
      <c r="AB71" s="146">
        <v>4</v>
      </c>
      <c r="AC71" s="142">
        <v>6</v>
      </c>
      <c r="AD71" s="132">
        <f>(I71+I72+I73+Q71+Q72+Q73)/(I71+I72+I73+K71+K72+K73+Q71+Q72+Q73+S71+S72+S73)</f>
        <v>0.2391304347826087</v>
      </c>
      <c r="AE71" s="2"/>
      <c r="AF71" s="2"/>
    </row>
    <row r="72" spans="1:32" ht="12.75" customHeight="1">
      <c r="A72" s="196"/>
      <c r="B72" s="146"/>
      <c r="C72" s="185"/>
      <c r="D72" s="180"/>
      <c r="E72" s="169"/>
      <c r="F72" s="169"/>
      <c r="G72" s="23" t="s">
        <v>50</v>
      </c>
      <c r="H72" s="29" t="s">
        <v>28</v>
      </c>
      <c r="I72" s="2">
        <v>0</v>
      </c>
      <c r="J72" s="2" t="s">
        <v>11</v>
      </c>
      <c r="K72" s="28">
        <v>6</v>
      </c>
      <c r="L72" s="193"/>
      <c r="M72" s="193"/>
      <c r="N72" s="193"/>
      <c r="O72" s="193"/>
      <c r="P72" s="29" t="s">
        <v>28</v>
      </c>
      <c r="Q72" s="2">
        <v>0</v>
      </c>
      <c r="R72" s="2" t="s">
        <v>11</v>
      </c>
      <c r="S72" s="28">
        <v>6</v>
      </c>
      <c r="T72" s="193"/>
      <c r="U72" s="193"/>
      <c r="V72" s="193"/>
      <c r="W72" s="194"/>
      <c r="X72" s="169"/>
      <c r="Y72" s="169"/>
      <c r="Z72" s="169"/>
      <c r="AA72" s="170"/>
      <c r="AB72" s="146"/>
      <c r="AC72" s="143"/>
      <c r="AD72" s="133"/>
      <c r="AE72" s="2"/>
      <c r="AF72" s="2"/>
    </row>
    <row r="73" spans="1:32" ht="12.75" customHeight="1">
      <c r="A73" s="196"/>
      <c r="B73" s="146"/>
      <c r="C73" s="186"/>
      <c r="D73" s="166"/>
      <c r="E73" s="167"/>
      <c r="F73" s="167"/>
      <c r="G73" s="19">
        <v>3</v>
      </c>
      <c r="H73" s="22" t="s">
        <v>14</v>
      </c>
      <c r="I73" s="4">
        <v>0</v>
      </c>
      <c r="J73" s="4" t="s">
        <v>11</v>
      </c>
      <c r="K73" s="27">
        <v>6</v>
      </c>
      <c r="L73" s="193"/>
      <c r="M73" s="193"/>
      <c r="N73" s="193"/>
      <c r="O73" s="193"/>
      <c r="P73" s="22" t="s">
        <v>14</v>
      </c>
      <c r="Q73" s="4">
        <v>7</v>
      </c>
      <c r="R73" s="4" t="s">
        <v>11</v>
      </c>
      <c r="S73" s="27">
        <v>5</v>
      </c>
      <c r="T73" s="193"/>
      <c r="U73" s="193"/>
      <c r="V73" s="193"/>
      <c r="W73" s="194"/>
      <c r="X73" s="167"/>
      <c r="Y73" s="167"/>
      <c r="Z73" s="167"/>
      <c r="AA73" s="168"/>
      <c r="AB73" s="146"/>
      <c r="AC73" s="144"/>
      <c r="AD73" s="134"/>
      <c r="AE73" s="2"/>
      <c r="AF73" s="2"/>
    </row>
    <row r="74" spans="1:32" ht="12.75" customHeight="1">
      <c r="A74" s="196"/>
      <c r="B74" s="146">
        <v>19</v>
      </c>
      <c r="C74" s="184" t="s">
        <v>136</v>
      </c>
      <c r="D74" s="163" t="s">
        <v>12</v>
      </c>
      <c r="E74" s="164" t="s">
        <v>62</v>
      </c>
      <c r="F74" s="164" t="s">
        <v>13</v>
      </c>
      <c r="G74" s="23"/>
      <c r="H74" s="192"/>
      <c r="I74" s="193"/>
      <c r="J74" s="193"/>
      <c r="K74" s="193"/>
      <c r="L74" s="26" t="s">
        <v>29</v>
      </c>
      <c r="M74" s="3">
        <v>6</v>
      </c>
      <c r="N74" s="3" t="s">
        <v>11</v>
      </c>
      <c r="O74" s="25">
        <v>4</v>
      </c>
      <c r="P74" s="193"/>
      <c r="Q74" s="193"/>
      <c r="R74" s="193"/>
      <c r="S74" s="193"/>
      <c r="T74" s="26" t="s">
        <v>29</v>
      </c>
      <c r="U74" s="3">
        <v>6</v>
      </c>
      <c r="V74" s="3" t="s">
        <v>11</v>
      </c>
      <c r="W74" s="25">
        <v>1</v>
      </c>
      <c r="X74" s="169">
        <v>2</v>
      </c>
      <c r="Y74" s="169" t="s">
        <v>2</v>
      </c>
      <c r="Z74" s="169">
        <v>0</v>
      </c>
      <c r="AA74" s="170" t="s">
        <v>3</v>
      </c>
      <c r="AB74" s="146">
        <v>2</v>
      </c>
      <c r="AC74" s="206">
        <v>6</v>
      </c>
      <c r="AD74" s="132">
        <f>(M74:M76+U74:U76)/(M74:M76+O74:O76+U74:U76+W74:W76)</f>
        <v>0.7058823529411765</v>
      </c>
      <c r="AE74" s="2"/>
      <c r="AF74" s="2"/>
    </row>
    <row r="75" spans="1:32" ht="12.75" customHeight="1">
      <c r="A75" s="196"/>
      <c r="B75" s="146"/>
      <c r="C75" s="185"/>
      <c r="D75" s="180"/>
      <c r="E75" s="169"/>
      <c r="F75" s="169"/>
      <c r="G75" s="23" t="s">
        <v>54</v>
      </c>
      <c r="H75" s="192"/>
      <c r="I75" s="193"/>
      <c r="J75" s="193"/>
      <c r="K75" s="193"/>
      <c r="L75" s="29" t="s">
        <v>28</v>
      </c>
      <c r="M75" s="30">
        <v>6</v>
      </c>
      <c r="N75" s="2" t="s">
        <v>11</v>
      </c>
      <c r="O75" s="28">
        <v>0</v>
      </c>
      <c r="P75" s="193"/>
      <c r="Q75" s="193"/>
      <c r="R75" s="193"/>
      <c r="S75" s="193"/>
      <c r="T75" s="29" t="s">
        <v>28</v>
      </c>
      <c r="U75" s="30">
        <v>7</v>
      </c>
      <c r="V75" s="2" t="s">
        <v>11</v>
      </c>
      <c r="W75" s="28">
        <v>6</v>
      </c>
      <c r="X75" s="169"/>
      <c r="Y75" s="169"/>
      <c r="Z75" s="169"/>
      <c r="AA75" s="170"/>
      <c r="AB75" s="146"/>
      <c r="AC75" s="143"/>
      <c r="AD75" s="133"/>
      <c r="AE75" s="2"/>
      <c r="AF75" s="2"/>
    </row>
    <row r="76" spans="1:32" ht="12.75" customHeight="1">
      <c r="A76" s="196"/>
      <c r="B76" s="146"/>
      <c r="C76" s="186"/>
      <c r="D76" s="166"/>
      <c r="E76" s="167"/>
      <c r="F76" s="167"/>
      <c r="G76" s="23">
        <v>2</v>
      </c>
      <c r="H76" s="192"/>
      <c r="I76" s="193"/>
      <c r="J76" s="193"/>
      <c r="K76" s="193"/>
      <c r="L76" s="22" t="s">
        <v>14</v>
      </c>
      <c r="M76" s="4">
        <v>5</v>
      </c>
      <c r="N76" s="4" t="s">
        <v>11</v>
      </c>
      <c r="O76" s="27">
        <v>7</v>
      </c>
      <c r="P76" s="193"/>
      <c r="Q76" s="193"/>
      <c r="R76" s="193"/>
      <c r="S76" s="193"/>
      <c r="T76" s="22" t="s">
        <v>14</v>
      </c>
      <c r="U76" s="4">
        <v>4</v>
      </c>
      <c r="V76" s="4" t="s">
        <v>11</v>
      </c>
      <c r="W76" s="27">
        <v>6</v>
      </c>
      <c r="X76" s="167"/>
      <c r="Y76" s="167"/>
      <c r="Z76" s="167"/>
      <c r="AA76" s="168"/>
      <c r="AB76" s="146"/>
      <c r="AC76" s="144"/>
      <c r="AD76" s="134"/>
      <c r="AE76" s="2"/>
      <c r="AF76" s="2"/>
    </row>
    <row r="77" spans="1:32" ht="13.5">
      <c r="A77" s="146"/>
      <c r="B77" s="146">
        <v>20</v>
      </c>
      <c r="C77" s="184" t="s">
        <v>81</v>
      </c>
      <c r="D77" s="163" t="s">
        <v>12</v>
      </c>
      <c r="E77" s="164" t="s">
        <v>63</v>
      </c>
      <c r="F77" s="164" t="s">
        <v>13</v>
      </c>
      <c r="G77" s="18"/>
      <c r="H77" s="26" t="s">
        <v>29</v>
      </c>
      <c r="I77" s="3">
        <v>0</v>
      </c>
      <c r="J77" s="3" t="s">
        <v>11</v>
      </c>
      <c r="K77" s="25">
        <v>6</v>
      </c>
      <c r="L77" s="193"/>
      <c r="M77" s="193"/>
      <c r="N77" s="193"/>
      <c r="O77" s="193"/>
      <c r="P77" s="26" t="s">
        <v>29</v>
      </c>
      <c r="Q77" s="3">
        <v>1</v>
      </c>
      <c r="R77" s="3" t="s">
        <v>11</v>
      </c>
      <c r="S77" s="25">
        <v>6</v>
      </c>
      <c r="T77" s="193"/>
      <c r="U77" s="193"/>
      <c r="V77" s="193"/>
      <c r="W77" s="194"/>
      <c r="X77" s="169">
        <v>0</v>
      </c>
      <c r="Y77" s="169" t="s">
        <v>2</v>
      </c>
      <c r="Z77" s="169">
        <v>2</v>
      </c>
      <c r="AA77" s="170" t="s">
        <v>3</v>
      </c>
      <c r="AB77" s="146">
        <v>3</v>
      </c>
      <c r="AC77" s="142">
        <v>6</v>
      </c>
      <c r="AD77" s="132">
        <f>(I77+I78+I79+Q77+Q78+Q79)/(I77+I78+I79+K77+K78+K79+Q77+Q78+Q79+S77+S78+S79)</f>
        <v>0.35185185185185186</v>
      </c>
      <c r="AE77" s="2"/>
      <c r="AF77" s="2"/>
    </row>
    <row r="78" spans="1:32" ht="13.5">
      <c r="A78" s="146"/>
      <c r="B78" s="146"/>
      <c r="C78" s="185"/>
      <c r="D78" s="180"/>
      <c r="E78" s="169"/>
      <c r="F78" s="169"/>
      <c r="G78" s="23" t="s">
        <v>51</v>
      </c>
      <c r="H78" s="29" t="s">
        <v>28</v>
      </c>
      <c r="I78" s="30">
        <v>4</v>
      </c>
      <c r="J78" s="2" t="s">
        <v>11</v>
      </c>
      <c r="K78" s="28">
        <v>6</v>
      </c>
      <c r="L78" s="193"/>
      <c r="M78" s="193"/>
      <c r="N78" s="193"/>
      <c r="O78" s="193"/>
      <c r="P78" s="29" t="s">
        <v>28</v>
      </c>
      <c r="Q78" s="30">
        <v>6</v>
      </c>
      <c r="R78" s="2" t="s">
        <v>11</v>
      </c>
      <c r="S78" s="28">
        <v>7</v>
      </c>
      <c r="T78" s="193"/>
      <c r="U78" s="193"/>
      <c r="V78" s="193"/>
      <c r="W78" s="194"/>
      <c r="X78" s="169"/>
      <c r="Y78" s="169"/>
      <c r="Z78" s="169"/>
      <c r="AA78" s="170"/>
      <c r="AB78" s="146"/>
      <c r="AC78" s="143"/>
      <c r="AD78" s="133"/>
      <c r="AE78" s="2"/>
      <c r="AF78" s="2"/>
    </row>
    <row r="79" spans="1:32" ht="13.5">
      <c r="A79" s="146"/>
      <c r="B79" s="146"/>
      <c r="C79" s="186"/>
      <c r="D79" s="166"/>
      <c r="E79" s="167"/>
      <c r="F79" s="167"/>
      <c r="G79" s="19">
        <v>4</v>
      </c>
      <c r="H79" s="22" t="s">
        <v>14</v>
      </c>
      <c r="I79" s="4">
        <v>2</v>
      </c>
      <c r="J79" s="4" t="s">
        <v>11</v>
      </c>
      <c r="K79" s="27">
        <v>6</v>
      </c>
      <c r="L79" s="187"/>
      <c r="M79" s="187"/>
      <c r="N79" s="187"/>
      <c r="O79" s="187"/>
      <c r="P79" s="22" t="s">
        <v>14</v>
      </c>
      <c r="Q79" s="4">
        <v>6</v>
      </c>
      <c r="R79" s="4" t="s">
        <v>11</v>
      </c>
      <c r="S79" s="27">
        <v>4</v>
      </c>
      <c r="T79" s="187"/>
      <c r="U79" s="187"/>
      <c r="V79" s="187"/>
      <c r="W79" s="188"/>
      <c r="X79" s="167"/>
      <c r="Y79" s="167"/>
      <c r="Z79" s="167"/>
      <c r="AA79" s="168"/>
      <c r="AB79" s="146"/>
      <c r="AC79" s="144"/>
      <c r="AD79" s="134"/>
      <c r="AE79" s="2"/>
      <c r="AF79" s="2"/>
    </row>
    <row r="80" ht="12.75" customHeight="1"/>
    <row r="81" spans="1:32" ht="13.5" customHeight="1">
      <c r="A81" s="132" t="s">
        <v>15</v>
      </c>
      <c r="B81" s="132" t="s">
        <v>6</v>
      </c>
      <c r="C81" s="33"/>
      <c r="D81" s="164" t="s">
        <v>7</v>
      </c>
      <c r="E81" s="164"/>
      <c r="F81" s="165"/>
      <c r="G81" s="3"/>
      <c r="H81" s="156" t="str">
        <f>C83</f>
        <v>楠</v>
      </c>
      <c r="I81" s="157"/>
      <c r="J81" s="157"/>
      <c r="K81" s="158"/>
      <c r="L81" s="156" t="str">
        <f>C86</f>
        <v>上峰</v>
      </c>
      <c r="M81" s="157"/>
      <c r="N81" s="157"/>
      <c r="O81" s="158"/>
      <c r="P81" s="156" t="str">
        <f>C89</f>
        <v>南大分</v>
      </c>
      <c r="Q81" s="157"/>
      <c r="R81" s="157"/>
      <c r="S81" s="158"/>
      <c r="T81" s="156" t="str">
        <f>C92</f>
        <v>宮大附属</v>
      </c>
      <c r="U81" s="157"/>
      <c r="V81" s="157"/>
      <c r="W81" s="158"/>
      <c r="X81" s="163" t="s">
        <v>4</v>
      </c>
      <c r="Y81" s="164"/>
      <c r="Z81" s="164"/>
      <c r="AA81" s="165"/>
      <c r="AB81" s="132" t="s">
        <v>134</v>
      </c>
      <c r="AC81" s="132" t="s">
        <v>131</v>
      </c>
      <c r="AD81" s="203" t="s">
        <v>135</v>
      </c>
      <c r="AE81" s="8"/>
      <c r="AF81" s="8"/>
    </row>
    <row r="82" spans="1:32" ht="14.25">
      <c r="A82" s="134"/>
      <c r="B82" s="134"/>
      <c r="C82" s="34" t="s">
        <v>0</v>
      </c>
      <c r="D82" s="187"/>
      <c r="E82" s="187"/>
      <c r="F82" s="188"/>
      <c r="G82" s="4"/>
      <c r="H82" s="159"/>
      <c r="I82" s="160"/>
      <c r="J82" s="160"/>
      <c r="K82" s="161"/>
      <c r="L82" s="159"/>
      <c r="M82" s="160"/>
      <c r="N82" s="160"/>
      <c r="O82" s="161"/>
      <c r="P82" s="159"/>
      <c r="Q82" s="160"/>
      <c r="R82" s="160"/>
      <c r="S82" s="161"/>
      <c r="T82" s="159"/>
      <c r="U82" s="160"/>
      <c r="V82" s="160"/>
      <c r="W82" s="161"/>
      <c r="X82" s="166"/>
      <c r="Y82" s="167"/>
      <c r="Z82" s="167"/>
      <c r="AA82" s="168"/>
      <c r="AB82" s="134"/>
      <c r="AC82" s="207"/>
      <c r="AD82" s="204"/>
      <c r="AE82" s="8"/>
      <c r="AF82" s="8"/>
    </row>
    <row r="83" spans="1:32" ht="12.75" customHeight="1">
      <c r="A83" s="196" t="s">
        <v>60</v>
      </c>
      <c r="B83" s="146">
        <v>21</v>
      </c>
      <c r="C83" s="184" t="s">
        <v>121</v>
      </c>
      <c r="D83" s="163" t="s">
        <v>8</v>
      </c>
      <c r="E83" s="164" t="s">
        <v>67</v>
      </c>
      <c r="F83" s="164" t="s">
        <v>9</v>
      </c>
      <c r="G83" s="18"/>
      <c r="H83" s="189"/>
      <c r="I83" s="190"/>
      <c r="J83" s="190"/>
      <c r="K83" s="190"/>
      <c r="L83" s="26" t="s">
        <v>27</v>
      </c>
      <c r="M83" s="3">
        <v>1</v>
      </c>
      <c r="N83" s="3" t="s">
        <v>10</v>
      </c>
      <c r="O83" s="25">
        <v>6</v>
      </c>
      <c r="P83" s="190"/>
      <c r="Q83" s="190"/>
      <c r="R83" s="190"/>
      <c r="S83" s="191"/>
      <c r="T83" s="26" t="s">
        <v>27</v>
      </c>
      <c r="U83" s="2">
        <v>6</v>
      </c>
      <c r="V83" s="2" t="s">
        <v>10</v>
      </c>
      <c r="W83" s="28">
        <v>2</v>
      </c>
      <c r="X83" s="180">
        <v>1</v>
      </c>
      <c r="Y83" s="169" t="s">
        <v>2</v>
      </c>
      <c r="Z83" s="169">
        <v>1</v>
      </c>
      <c r="AA83" s="170" t="s">
        <v>3</v>
      </c>
      <c r="AB83" s="146">
        <v>3</v>
      </c>
      <c r="AC83" s="206">
        <v>6</v>
      </c>
      <c r="AD83" s="202">
        <f>(M83:M85+U83:U85)/(M83:M85+O83:O85+U83:U85+W83:W85)</f>
        <v>0.4666666666666667</v>
      </c>
      <c r="AE83" s="2"/>
      <c r="AF83" s="2"/>
    </row>
    <row r="84" spans="1:32" ht="12.75" customHeight="1">
      <c r="A84" s="196"/>
      <c r="B84" s="146"/>
      <c r="C84" s="185"/>
      <c r="D84" s="180"/>
      <c r="E84" s="169"/>
      <c r="F84" s="169"/>
      <c r="G84" s="23" t="s">
        <v>50</v>
      </c>
      <c r="H84" s="192"/>
      <c r="I84" s="193"/>
      <c r="J84" s="193"/>
      <c r="K84" s="193"/>
      <c r="L84" s="29" t="s">
        <v>28</v>
      </c>
      <c r="M84" s="30">
        <v>6</v>
      </c>
      <c r="N84" s="2" t="s">
        <v>11</v>
      </c>
      <c r="O84" s="28">
        <v>0</v>
      </c>
      <c r="P84" s="193"/>
      <c r="Q84" s="193"/>
      <c r="R84" s="193"/>
      <c r="S84" s="194"/>
      <c r="T84" s="29" t="s">
        <v>28</v>
      </c>
      <c r="U84" s="2">
        <v>4</v>
      </c>
      <c r="V84" s="2" t="s">
        <v>11</v>
      </c>
      <c r="W84" s="28">
        <v>6</v>
      </c>
      <c r="X84" s="180"/>
      <c r="Y84" s="169"/>
      <c r="Z84" s="169"/>
      <c r="AA84" s="170"/>
      <c r="AB84" s="146"/>
      <c r="AC84" s="143"/>
      <c r="AD84" s="133"/>
      <c r="AE84" s="2"/>
      <c r="AF84" s="2"/>
    </row>
    <row r="85" spans="1:32" ht="12.75" customHeight="1">
      <c r="A85" s="196"/>
      <c r="B85" s="146"/>
      <c r="C85" s="186"/>
      <c r="D85" s="166"/>
      <c r="E85" s="167"/>
      <c r="F85" s="167"/>
      <c r="G85" s="23">
        <v>1</v>
      </c>
      <c r="H85" s="192"/>
      <c r="I85" s="193"/>
      <c r="J85" s="193"/>
      <c r="K85" s="193"/>
      <c r="L85" s="22" t="s">
        <v>14</v>
      </c>
      <c r="M85" s="4">
        <v>6</v>
      </c>
      <c r="N85" s="4" t="s">
        <v>11</v>
      </c>
      <c r="O85" s="27">
        <v>0</v>
      </c>
      <c r="P85" s="193"/>
      <c r="Q85" s="193"/>
      <c r="R85" s="193"/>
      <c r="S85" s="194"/>
      <c r="T85" s="22" t="s">
        <v>14</v>
      </c>
      <c r="U85" s="2">
        <v>0</v>
      </c>
      <c r="V85" s="2" t="s">
        <v>11</v>
      </c>
      <c r="W85" s="28">
        <v>6</v>
      </c>
      <c r="X85" s="166"/>
      <c r="Y85" s="167"/>
      <c r="Z85" s="167"/>
      <c r="AA85" s="168"/>
      <c r="AB85" s="146"/>
      <c r="AC85" s="144"/>
      <c r="AD85" s="134"/>
      <c r="AE85" s="2"/>
      <c r="AF85" s="2"/>
    </row>
    <row r="86" spans="1:32" ht="12.75" customHeight="1">
      <c r="A86" s="196"/>
      <c r="B86" s="146">
        <v>22</v>
      </c>
      <c r="C86" s="184" t="s">
        <v>122</v>
      </c>
      <c r="D86" s="163" t="s">
        <v>12</v>
      </c>
      <c r="E86" s="164" t="s">
        <v>44</v>
      </c>
      <c r="F86" s="164" t="s">
        <v>13</v>
      </c>
      <c r="G86" s="18"/>
      <c r="H86" s="26" t="s">
        <v>29</v>
      </c>
      <c r="I86" s="3">
        <v>6</v>
      </c>
      <c r="J86" s="3" t="s">
        <v>11</v>
      </c>
      <c r="K86" s="25">
        <v>1</v>
      </c>
      <c r="L86" s="193"/>
      <c r="M86" s="193"/>
      <c r="N86" s="193"/>
      <c r="O86" s="193"/>
      <c r="P86" s="26" t="s">
        <v>29</v>
      </c>
      <c r="Q86" s="3">
        <v>0</v>
      </c>
      <c r="R86" s="3" t="s">
        <v>11</v>
      </c>
      <c r="S86" s="25">
        <v>6</v>
      </c>
      <c r="T86" s="190"/>
      <c r="U86" s="190"/>
      <c r="V86" s="190"/>
      <c r="W86" s="191"/>
      <c r="X86" s="169">
        <v>0</v>
      </c>
      <c r="Y86" s="169" t="s">
        <v>2</v>
      </c>
      <c r="Z86" s="169">
        <v>2</v>
      </c>
      <c r="AA86" s="170" t="s">
        <v>3</v>
      </c>
      <c r="AB86" s="146">
        <v>4</v>
      </c>
      <c r="AC86" s="142">
        <v>6</v>
      </c>
      <c r="AD86" s="132">
        <f>(I86:I88+Q86:Q88)/(I86:I88+K86:K88+Q86:Q88+S86:S88)</f>
        <v>0.46153846153846156</v>
      </c>
      <c r="AE86" s="2"/>
      <c r="AF86" s="2"/>
    </row>
    <row r="87" spans="1:32" ht="12.75" customHeight="1">
      <c r="A87" s="196"/>
      <c r="B87" s="146"/>
      <c r="C87" s="185"/>
      <c r="D87" s="180"/>
      <c r="E87" s="169"/>
      <c r="F87" s="169"/>
      <c r="G87" s="23" t="s">
        <v>54</v>
      </c>
      <c r="H87" s="29" t="s">
        <v>28</v>
      </c>
      <c r="I87" s="2">
        <v>0</v>
      </c>
      <c r="J87" s="2" t="s">
        <v>11</v>
      </c>
      <c r="K87" s="28">
        <v>6</v>
      </c>
      <c r="L87" s="193"/>
      <c r="M87" s="193"/>
      <c r="N87" s="193"/>
      <c r="O87" s="193"/>
      <c r="P87" s="29" t="s">
        <v>28</v>
      </c>
      <c r="Q87" s="2">
        <v>0</v>
      </c>
      <c r="R87" s="2" t="s">
        <v>11</v>
      </c>
      <c r="S87" s="28">
        <v>6</v>
      </c>
      <c r="T87" s="193"/>
      <c r="U87" s="193"/>
      <c r="V87" s="193"/>
      <c r="W87" s="194"/>
      <c r="X87" s="169"/>
      <c r="Y87" s="169"/>
      <c r="Z87" s="169"/>
      <c r="AA87" s="170"/>
      <c r="AB87" s="146"/>
      <c r="AC87" s="143"/>
      <c r="AD87" s="133"/>
      <c r="AE87" s="2"/>
      <c r="AF87" s="2"/>
    </row>
    <row r="88" spans="1:32" ht="12.75" customHeight="1">
      <c r="A88" s="196"/>
      <c r="B88" s="146"/>
      <c r="C88" s="186"/>
      <c r="D88" s="166"/>
      <c r="E88" s="167"/>
      <c r="F88" s="167"/>
      <c r="G88" s="19">
        <v>4</v>
      </c>
      <c r="H88" s="22" t="s">
        <v>14</v>
      </c>
      <c r="I88" s="4">
        <v>0</v>
      </c>
      <c r="J88" s="4" t="s">
        <v>11</v>
      </c>
      <c r="K88" s="27">
        <v>6</v>
      </c>
      <c r="L88" s="193"/>
      <c r="M88" s="193"/>
      <c r="N88" s="193"/>
      <c r="O88" s="193"/>
      <c r="P88" s="22" t="s">
        <v>14</v>
      </c>
      <c r="Q88" s="4">
        <v>0</v>
      </c>
      <c r="R88" s="4" t="s">
        <v>11</v>
      </c>
      <c r="S88" s="27">
        <v>6</v>
      </c>
      <c r="T88" s="193"/>
      <c r="U88" s="193"/>
      <c r="V88" s="193"/>
      <c r="W88" s="194"/>
      <c r="X88" s="167"/>
      <c r="Y88" s="167"/>
      <c r="Z88" s="167"/>
      <c r="AA88" s="168"/>
      <c r="AB88" s="146"/>
      <c r="AC88" s="144"/>
      <c r="AD88" s="134"/>
      <c r="AE88" s="2"/>
      <c r="AF88" s="2"/>
    </row>
    <row r="89" spans="1:32" ht="12.75" customHeight="1">
      <c r="A89" s="196"/>
      <c r="B89" s="146">
        <v>23</v>
      </c>
      <c r="C89" s="184" t="s">
        <v>76</v>
      </c>
      <c r="D89" s="163" t="s">
        <v>12</v>
      </c>
      <c r="E89" s="164" t="s">
        <v>65</v>
      </c>
      <c r="F89" s="164" t="s">
        <v>13</v>
      </c>
      <c r="G89" s="23"/>
      <c r="H89" s="192"/>
      <c r="I89" s="193"/>
      <c r="J89" s="193"/>
      <c r="K89" s="193"/>
      <c r="L89" s="26" t="s">
        <v>29</v>
      </c>
      <c r="M89" s="3">
        <v>6</v>
      </c>
      <c r="N89" s="3" t="s">
        <v>11</v>
      </c>
      <c r="O89" s="25">
        <v>0</v>
      </c>
      <c r="P89" s="193"/>
      <c r="Q89" s="193"/>
      <c r="R89" s="193"/>
      <c r="S89" s="193"/>
      <c r="T89" s="26" t="s">
        <v>29</v>
      </c>
      <c r="U89" s="3">
        <v>6</v>
      </c>
      <c r="V89" s="3" t="s">
        <v>11</v>
      </c>
      <c r="W89" s="25">
        <v>4</v>
      </c>
      <c r="X89" s="169">
        <v>1</v>
      </c>
      <c r="Y89" s="169" t="s">
        <v>2</v>
      </c>
      <c r="Z89" s="169">
        <v>1</v>
      </c>
      <c r="AA89" s="170" t="s">
        <v>3</v>
      </c>
      <c r="AB89" s="146">
        <v>2</v>
      </c>
      <c r="AC89" s="206">
        <v>6</v>
      </c>
      <c r="AD89" s="132">
        <f>(M89:M91+U89:U91)/(M89:M91+O89:O91+U89:U91+W89:W91)</f>
        <v>0.75</v>
      </c>
      <c r="AE89" s="2"/>
      <c r="AF89" s="2"/>
    </row>
    <row r="90" spans="1:32" ht="12.75" customHeight="1">
      <c r="A90" s="196"/>
      <c r="B90" s="146"/>
      <c r="C90" s="185"/>
      <c r="D90" s="180"/>
      <c r="E90" s="169"/>
      <c r="F90" s="169"/>
      <c r="G90" s="23" t="s">
        <v>56</v>
      </c>
      <c r="H90" s="192"/>
      <c r="I90" s="193"/>
      <c r="J90" s="193"/>
      <c r="K90" s="193"/>
      <c r="L90" s="29" t="s">
        <v>28</v>
      </c>
      <c r="M90" s="30">
        <v>6</v>
      </c>
      <c r="N90" s="2" t="s">
        <v>11</v>
      </c>
      <c r="O90" s="28">
        <v>0</v>
      </c>
      <c r="P90" s="193"/>
      <c r="Q90" s="193"/>
      <c r="R90" s="193"/>
      <c r="S90" s="193"/>
      <c r="T90" s="29" t="s">
        <v>28</v>
      </c>
      <c r="U90" s="30">
        <v>6</v>
      </c>
      <c r="V90" s="2" t="s">
        <v>11</v>
      </c>
      <c r="W90" s="28">
        <v>7</v>
      </c>
      <c r="X90" s="169"/>
      <c r="Y90" s="169"/>
      <c r="Z90" s="169"/>
      <c r="AA90" s="170"/>
      <c r="AB90" s="146"/>
      <c r="AC90" s="143"/>
      <c r="AD90" s="133"/>
      <c r="AE90" s="2"/>
      <c r="AF90" s="2"/>
    </row>
    <row r="91" spans="1:32" ht="12.75" customHeight="1">
      <c r="A91" s="196"/>
      <c r="B91" s="146"/>
      <c r="C91" s="186"/>
      <c r="D91" s="166"/>
      <c r="E91" s="167"/>
      <c r="F91" s="167"/>
      <c r="G91" s="23">
        <v>2</v>
      </c>
      <c r="H91" s="192"/>
      <c r="I91" s="193"/>
      <c r="J91" s="193"/>
      <c r="K91" s="193"/>
      <c r="L91" s="22" t="s">
        <v>14</v>
      </c>
      <c r="M91" s="4">
        <v>6</v>
      </c>
      <c r="N91" s="4" t="s">
        <v>11</v>
      </c>
      <c r="O91" s="27">
        <v>0</v>
      </c>
      <c r="P91" s="193"/>
      <c r="Q91" s="193"/>
      <c r="R91" s="193"/>
      <c r="S91" s="193"/>
      <c r="T91" s="22" t="s">
        <v>14</v>
      </c>
      <c r="U91" s="4">
        <v>1</v>
      </c>
      <c r="V91" s="4" t="s">
        <v>11</v>
      </c>
      <c r="W91" s="27">
        <v>6</v>
      </c>
      <c r="X91" s="167"/>
      <c r="Y91" s="167"/>
      <c r="Z91" s="167"/>
      <c r="AA91" s="168"/>
      <c r="AB91" s="146"/>
      <c r="AC91" s="144"/>
      <c r="AD91" s="134"/>
      <c r="AE91" s="2"/>
      <c r="AF91" s="2"/>
    </row>
    <row r="92" spans="1:32" ht="13.5">
      <c r="A92" s="146"/>
      <c r="B92" s="146">
        <v>24</v>
      </c>
      <c r="C92" s="184" t="s">
        <v>91</v>
      </c>
      <c r="D92" s="163" t="s">
        <v>12</v>
      </c>
      <c r="E92" s="164" t="s">
        <v>59</v>
      </c>
      <c r="F92" s="164" t="s">
        <v>13</v>
      </c>
      <c r="G92" s="18"/>
      <c r="H92" s="26" t="s">
        <v>29</v>
      </c>
      <c r="I92" s="3">
        <v>2</v>
      </c>
      <c r="J92" s="3" t="s">
        <v>11</v>
      </c>
      <c r="K92" s="25">
        <v>6</v>
      </c>
      <c r="L92" s="193"/>
      <c r="M92" s="193"/>
      <c r="N92" s="193"/>
      <c r="O92" s="193"/>
      <c r="P92" s="26" t="s">
        <v>29</v>
      </c>
      <c r="Q92" s="3">
        <v>4</v>
      </c>
      <c r="R92" s="3" t="s">
        <v>11</v>
      </c>
      <c r="S92" s="25">
        <v>6</v>
      </c>
      <c r="T92" s="193"/>
      <c r="U92" s="193"/>
      <c r="V92" s="193"/>
      <c r="W92" s="194"/>
      <c r="X92" s="169">
        <v>2</v>
      </c>
      <c r="Y92" s="169" t="s">
        <v>2</v>
      </c>
      <c r="Z92" s="169">
        <v>0</v>
      </c>
      <c r="AA92" s="170" t="s">
        <v>3</v>
      </c>
      <c r="AB92" s="146">
        <v>1</v>
      </c>
      <c r="AC92" s="142">
        <v>6</v>
      </c>
      <c r="AD92" s="132">
        <f>(I92:I94+Q92:Q94)/(I92:I94+K92:K94+Q92:Q94+S92:S94)</f>
        <v>0.3333333333333333</v>
      </c>
      <c r="AE92" s="2"/>
      <c r="AF92" s="2"/>
    </row>
    <row r="93" spans="1:32" ht="13.5">
      <c r="A93" s="146"/>
      <c r="B93" s="146"/>
      <c r="C93" s="185"/>
      <c r="D93" s="180"/>
      <c r="E93" s="169"/>
      <c r="F93" s="169"/>
      <c r="G93" s="23" t="s">
        <v>53</v>
      </c>
      <c r="H93" s="29" t="s">
        <v>28</v>
      </c>
      <c r="I93" s="30">
        <v>6</v>
      </c>
      <c r="J93" s="2" t="s">
        <v>11</v>
      </c>
      <c r="K93" s="28">
        <v>4</v>
      </c>
      <c r="L93" s="193"/>
      <c r="M93" s="193"/>
      <c r="N93" s="193"/>
      <c r="O93" s="193"/>
      <c r="P93" s="29" t="s">
        <v>28</v>
      </c>
      <c r="Q93" s="30">
        <v>7</v>
      </c>
      <c r="R93" s="2" t="s">
        <v>11</v>
      </c>
      <c r="S93" s="28">
        <v>6</v>
      </c>
      <c r="T93" s="193"/>
      <c r="U93" s="193"/>
      <c r="V93" s="193"/>
      <c r="W93" s="194"/>
      <c r="X93" s="169"/>
      <c r="Y93" s="169"/>
      <c r="Z93" s="169"/>
      <c r="AA93" s="170"/>
      <c r="AB93" s="146"/>
      <c r="AC93" s="143"/>
      <c r="AD93" s="133"/>
      <c r="AE93" s="2"/>
      <c r="AF93" s="2"/>
    </row>
    <row r="94" spans="1:32" ht="13.5">
      <c r="A94" s="146"/>
      <c r="B94" s="146"/>
      <c r="C94" s="186"/>
      <c r="D94" s="166"/>
      <c r="E94" s="167"/>
      <c r="F94" s="167"/>
      <c r="G94" s="19">
        <v>3</v>
      </c>
      <c r="H94" s="22" t="s">
        <v>14</v>
      </c>
      <c r="I94" s="4">
        <v>6</v>
      </c>
      <c r="J94" s="4" t="s">
        <v>11</v>
      </c>
      <c r="K94" s="27">
        <v>0</v>
      </c>
      <c r="L94" s="187"/>
      <c r="M94" s="187"/>
      <c r="N94" s="187"/>
      <c r="O94" s="187"/>
      <c r="P94" s="22" t="s">
        <v>14</v>
      </c>
      <c r="Q94" s="4">
        <v>6</v>
      </c>
      <c r="R94" s="4" t="s">
        <v>11</v>
      </c>
      <c r="S94" s="27">
        <v>1</v>
      </c>
      <c r="T94" s="187"/>
      <c r="U94" s="187"/>
      <c r="V94" s="187"/>
      <c r="W94" s="188"/>
      <c r="X94" s="167"/>
      <c r="Y94" s="167"/>
      <c r="Z94" s="167"/>
      <c r="AA94" s="168"/>
      <c r="AB94" s="146"/>
      <c r="AC94" s="144"/>
      <c r="AD94" s="134"/>
      <c r="AE94" s="2"/>
      <c r="AF94" s="2"/>
    </row>
    <row r="95" ht="14.25">
      <c r="A95" s="31"/>
    </row>
    <row r="96" spans="1:32" ht="13.5" customHeight="1">
      <c r="A96" s="132" t="s">
        <v>15</v>
      </c>
      <c r="B96" s="132" t="s">
        <v>6</v>
      </c>
      <c r="C96" s="33"/>
      <c r="D96" s="164" t="s">
        <v>7</v>
      </c>
      <c r="E96" s="164"/>
      <c r="F96" s="165"/>
      <c r="G96" s="3"/>
      <c r="H96" s="156" t="str">
        <f>C98</f>
        <v>筑陽学園</v>
      </c>
      <c r="I96" s="157"/>
      <c r="J96" s="157"/>
      <c r="K96" s="158"/>
      <c r="L96" s="156" t="str">
        <f>C101</f>
        <v>豊府</v>
      </c>
      <c r="M96" s="157"/>
      <c r="N96" s="157"/>
      <c r="O96" s="158"/>
      <c r="P96" s="156" t="str">
        <f>C104</f>
        <v>長与第二</v>
      </c>
      <c r="Q96" s="157"/>
      <c r="R96" s="157"/>
      <c r="S96" s="158"/>
      <c r="T96" s="156" t="str">
        <f>C107</f>
        <v>具志川東Ｂ</v>
      </c>
      <c r="U96" s="157"/>
      <c r="V96" s="157"/>
      <c r="W96" s="158"/>
      <c r="X96" s="163" t="s">
        <v>4</v>
      </c>
      <c r="Y96" s="164"/>
      <c r="Z96" s="164"/>
      <c r="AA96" s="165"/>
      <c r="AB96" s="132" t="s">
        <v>134</v>
      </c>
      <c r="AC96" s="132" t="s">
        <v>131</v>
      </c>
      <c r="AD96" s="203" t="s">
        <v>135</v>
      </c>
      <c r="AE96" s="8"/>
      <c r="AF96" s="8"/>
    </row>
    <row r="97" spans="1:32" ht="14.25">
      <c r="A97" s="134"/>
      <c r="B97" s="134"/>
      <c r="C97" s="34" t="s">
        <v>0</v>
      </c>
      <c r="D97" s="187"/>
      <c r="E97" s="187"/>
      <c r="F97" s="188"/>
      <c r="G97" s="4"/>
      <c r="H97" s="159"/>
      <c r="I97" s="160"/>
      <c r="J97" s="160"/>
      <c r="K97" s="161"/>
      <c r="L97" s="159"/>
      <c r="M97" s="160"/>
      <c r="N97" s="160"/>
      <c r="O97" s="161"/>
      <c r="P97" s="159"/>
      <c r="Q97" s="160"/>
      <c r="R97" s="160"/>
      <c r="S97" s="161"/>
      <c r="T97" s="159"/>
      <c r="U97" s="160"/>
      <c r="V97" s="160"/>
      <c r="W97" s="161"/>
      <c r="X97" s="166"/>
      <c r="Y97" s="167"/>
      <c r="Z97" s="167"/>
      <c r="AA97" s="168"/>
      <c r="AB97" s="134"/>
      <c r="AC97" s="207"/>
      <c r="AD97" s="204"/>
      <c r="AE97" s="8"/>
      <c r="AF97" s="8"/>
    </row>
    <row r="98" spans="1:32" ht="12.75" customHeight="1">
      <c r="A98" s="196" t="s">
        <v>61</v>
      </c>
      <c r="B98" s="146">
        <v>25</v>
      </c>
      <c r="C98" s="184" t="s">
        <v>97</v>
      </c>
      <c r="D98" s="163" t="s">
        <v>8</v>
      </c>
      <c r="E98" s="164" t="s">
        <v>64</v>
      </c>
      <c r="F98" s="164" t="s">
        <v>9</v>
      </c>
      <c r="G98" s="18"/>
      <c r="H98" s="189"/>
      <c r="I98" s="190"/>
      <c r="J98" s="190"/>
      <c r="K98" s="190"/>
      <c r="L98" s="26" t="s">
        <v>27</v>
      </c>
      <c r="M98" s="3">
        <v>6</v>
      </c>
      <c r="N98" s="3" t="s">
        <v>10</v>
      </c>
      <c r="O98" s="25">
        <v>3</v>
      </c>
      <c r="P98" s="190"/>
      <c r="Q98" s="190"/>
      <c r="R98" s="190"/>
      <c r="S98" s="191"/>
      <c r="T98" s="26" t="s">
        <v>27</v>
      </c>
      <c r="U98" s="2">
        <v>0</v>
      </c>
      <c r="V98" s="2" t="s">
        <v>10</v>
      </c>
      <c r="W98" s="28">
        <v>6</v>
      </c>
      <c r="X98" s="180">
        <v>2</v>
      </c>
      <c r="Y98" s="169" t="s">
        <v>2</v>
      </c>
      <c r="Z98" s="169">
        <v>0</v>
      </c>
      <c r="AA98" s="170" t="s">
        <v>3</v>
      </c>
      <c r="AB98" s="146">
        <v>2</v>
      </c>
      <c r="AC98" s="206">
        <v>6</v>
      </c>
      <c r="AD98" s="202">
        <f>(M98:M100+U98:U100)/(M98:M100+O98:O100+U98:U100+W98:W100)</f>
        <v>0.4</v>
      </c>
      <c r="AE98" s="2"/>
      <c r="AF98" s="2"/>
    </row>
    <row r="99" spans="1:32" ht="12.75" customHeight="1">
      <c r="A99" s="196"/>
      <c r="B99" s="146"/>
      <c r="C99" s="185"/>
      <c r="D99" s="180"/>
      <c r="E99" s="169"/>
      <c r="F99" s="169"/>
      <c r="G99" s="23" t="s">
        <v>49</v>
      </c>
      <c r="H99" s="192"/>
      <c r="I99" s="193"/>
      <c r="J99" s="193"/>
      <c r="K99" s="193"/>
      <c r="L99" s="29" t="s">
        <v>28</v>
      </c>
      <c r="M99" s="30">
        <v>6</v>
      </c>
      <c r="N99" s="2" t="s">
        <v>11</v>
      </c>
      <c r="O99" s="28">
        <v>2</v>
      </c>
      <c r="P99" s="193"/>
      <c r="Q99" s="193"/>
      <c r="R99" s="193"/>
      <c r="S99" s="194"/>
      <c r="T99" s="29" t="s">
        <v>28</v>
      </c>
      <c r="U99" s="2">
        <v>7</v>
      </c>
      <c r="V99" s="2" t="s">
        <v>11</v>
      </c>
      <c r="W99" s="28">
        <v>6</v>
      </c>
      <c r="X99" s="180"/>
      <c r="Y99" s="169"/>
      <c r="Z99" s="169"/>
      <c r="AA99" s="170"/>
      <c r="AB99" s="146"/>
      <c r="AC99" s="143"/>
      <c r="AD99" s="133"/>
      <c r="AE99" s="2"/>
      <c r="AF99" s="2"/>
    </row>
    <row r="100" spans="1:32" ht="12.75" customHeight="1">
      <c r="A100" s="196"/>
      <c r="B100" s="146"/>
      <c r="C100" s="186"/>
      <c r="D100" s="166"/>
      <c r="E100" s="167"/>
      <c r="F100" s="167"/>
      <c r="G100" s="23">
        <v>1</v>
      </c>
      <c r="H100" s="192"/>
      <c r="I100" s="193"/>
      <c r="J100" s="193"/>
      <c r="K100" s="193"/>
      <c r="L100" s="22" t="s">
        <v>14</v>
      </c>
      <c r="M100" s="4">
        <v>2</v>
      </c>
      <c r="N100" s="4" t="s">
        <v>11</v>
      </c>
      <c r="O100" s="27">
        <v>6</v>
      </c>
      <c r="P100" s="193"/>
      <c r="Q100" s="193"/>
      <c r="R100" s="193"/>
      <c r="S100" s="194"/>
      <c r="T100" s="22" t="s">
        <v>14</v>
      </c>
      <c r="U100" s="2">
        <v>6</v>
      </c>
      <c r="V100" s="2" t="s">
        <v>11</v>
      </c>
      <c r="W100" s="28">
        <v>2</v>
      </c>
      <c r="X100" s="166"/>
      <c r="Y100" s="167"/>
      <c r="Z100" s="167"/>
      <c r="AA100" s="168"/>
      <c r="AB100" s="146"/>
      <c r="AC100" s="144"/>
      <c r="AD100" s="134"/>
      <c r="AE100" s="2"/>
      <c r="AF100" s="2"/>
    </row>
    <row r="101" spans="1:32" ht="12.75" customHeight="1">
      <c r="A101" s="196"/>
      <c r="B101" s="146">
        <v>26</v>
      </c>
      <c r="C101" s="184" t="s">
        <v>106</v>
      </c>
      <c r="D101" s="163" t="s">
        <v>12</v>
      </c>
      <c r="E101" s="164" t="s">
        <v>65</v>
      </c>
      <c r="F101" s="164" t="s">
        <v>13</v>
      </c>
      <c r="G101" s="18"/>
      <c r="H101" s="26" t="s">
        <v>29</v>
      </c>
      <c r="I101" s="3">
        <v>3</v>
      </c>
      <c r="J101" s="3" t="s">
        <v>11</v>
      </c>
      <c r="K101" s="25">
        <v>6</v>
      </c>
      <c r="L101" s="193"/>
      <c r="M101" s="193"/>
      <c r="N101" s="193"/>
      <c r="O101" s="193"/>
      <c r="P101" s="26" t="s">
        <v>29</v>
      </c>
      <c r="Q101" s="3">
        <v>4</v>
      </c>
      <c r="R101" s="3" t="s">
        <v>11</v>
      </c>
      <c r="S101" s="25">
        <v>6</v>
      </c>
      <c r="T101" s="190"/>
      <c r="U101" s="190"/>
      <c r="V101" s="190"/>
      <c r="W101" s="191"/>
      <c r="X101" s="169">
        <v>0</v>
      </c>
      <c r="Y101" s="169" t="s">
        <v>2</v>
      </c>
      <c r="Z101" s="169">
        <v>2</v>
      </c>
      <c r="AA101" s="170" t="s">
        <v>3</v>
      </c>
      <c r="AB101" s="146">
        <v>4</v>
      </c>
      <c r="AC101" s="142">
        <v>6</v>
      </c>
      <c r="AD101" s="132">
        <f>(I101:I103+Q101:Q103)/(I101:I103+K101:K103+Q101:Q103+S101:S103)</f>
        <v>0.3684210526315789</v>
      </c>
      <c r="AE101" s="2"/>
      <c r="AF101" s="2"/>
    </row>
    <row r="102" spans="1:32" ht="12.75" customHeight="1">
      <c r="A102" s="196"/>
      <c r="B102" s="146"/>
      <c r="C102" s="185"/>
      <c r="D102" s="180"/>
      <c r="E102" s="169"/>
      <c r="F102" s="169"/>
      <c r="G102" s="23" t="s">
        <v>56</v>
      </c>
      <c r="H102" s="29" t="s">
        <v>28</v>
      </c>
      <c r="I102" s="2">
        <v>2</v>
      </c>
      <c r="J102" s="2" t="s">
        <v>11</v>
      </c>
      <c r="K102" s="28">
        <v>6</v>
      </c>
      <c r="L102" s="193"/>
      <c r="M102" s="193"/>
      <c r="N102" s="193"/>
      <c r="O102" s="193"/>
      <c r="P102" s="29" t="s">
        <v>28</v>
      </c>
      <c r="Q102" s="2">
        <v>6</v>
      </c>
      <c r="R102" s="2" t="s">
        <v>11</v>
      </c>
      <c r="S102" s="28">
        <v>2</v>
      </c>
      <c r="T102" s="193"/>
      <c r="U102" s="193"/>
      <c r="V102" s="193"/>
      <c r="W102" s="194"/>
      <c r="X102" s="169"/>
      <c r="Y102" s="169"/>
      <c r="Z102" s="169"/>
      <c r="AA102" s="170"/>
      <c r="AB102" s="146"/>
      <c r="AC102" s="143"/>
      <c r="AD102" s="133"/>
      <c r="AE102" s="2"/>
      <c r="AF102" s="2"/>
    </row>
    <row r="103" spans="1:32" ht="12.75" customHeight="1">
      <c r="A103" s="196"/>
      <c r="B103" s="146"/>
      <c r="C103" s="186"/>
      <c r="D103" s="166"/>
      <c r="E103" s="167"/>
      <c r="F103" s="167"/>
      <c r="G103" s="19">
        <v>4</v>
      </c>
      <c r="H103" s="22" t="s">
        <v>14</v>
      </c>
      <c r="I103" s="4">
        <v>6</v>
      </c>
      <c r="J103" s="4" t="s">
        <v>11</v>
      </c>
      <c r="K103" s="27">
        <v>2</v>
      </c>
      <c r="L103" s="193"/>
      <c r="M103" s="193"/>
      <c r="N103" s="193"/>
      <c r="O103" s="193"/>
      <c r="P103" s="22" t="s">
        <v>14</v>
      </c>
      <c r="Q103" s="4">
        <v>4</v>
      </c>
      <c r="R103" s="4" t="s">
        <v>11</v>
      </c>
      <c r="S103" s="27">
        <v>6</v>
      </c>
      <c r="T103" s="193"/>
      <c r="U103" s="193"/>
      <c r="V103" s="193"/>
      <c r="W103" s="194"/>
      <c r="X103" s="167"/>
      <c r="Y103" s="167"/>
      <c r="Z103" s="167"/>
      <c r="AA103" s="168"/>
      <c r="AB103" s="146"/>
      <c r="AC103" s="144"/>
      <c r="AD103" s="134"/>
      <c r="AE103" s="2"/>
      <c r="AF103" s="2"/>
    </row>
    <row r="104" spans="1:32" ht="12.75" customHeight="1">
      <c r="A104" s="196"/>
      <c r="B104" s="146">
        <v>27</v>
      </c>
      <c r="C104" s="184" t="s">
        <v>108</v>
      </c>
      <c r="D104" s="163" t="s">
        <v>12</v>
      </c>
      <c r="E104" s="164" t="s">
        <v>42</v>
      </c>
      <c r="F104" s="164" t="s">
        <v>13</v>
      </c>
      <c r="G104" s="23"/>
      <c r="H104" s="192"/>
      <c r="I104" s="193"/>
      <c r="J104" s="193"/>
      <c r="K104" s="193"/>
      <c r="L104" s="26" t="s">
        <v>29</v>
      </c>
      <c r="M104" s="3">
        <v>6</v>
      </c>
      <c r="N104" s="3" t="s">
        <v>11</v>
      </c>
      <c r="O104" s="25">
        <v>4</v>
      </c>
      <c r="P104" s="193"/>
      <c r="Q104" s="193"/>
      <c r="R104" s="193"/>
      <c r="S104" s="193"/>
      <c r="T104" s="26" t="s">
        <v>29</v>
      </c>
      <c r="U104" s="3">
        <v>6</v>
      </c>
      <c r="V104" s="3" t="s">
        <v>11</v>
      </c>
      <c r="W104" s="25">
        <v>2</v>
      </c>
      <c r="X104" s="169">
        <v>2</v>
      </c>
      <c r="Y104" s="169" t="s">
        <v>2</v>
      </c>
      <c r="Z104" s="169">
        <v>0</v>
      </c>
      <c r="AA104" s="170" t="s">
        <v>3</v>
      </c>
      <c r="AB104" s="146">
        <v>1</v>
      </c>
      <c r="AC104" s="206">
        <v>6</v>
      </c>
      <c r="AD104" s="132">
        <f>(M104:M106+U104:U106)/(M104:M106+O104:O106+U104:U106+W104:W106)</f>
        <v>0.6666666666666666</v>
      </c>
      <c r="AE104" s="2"/>
      <c r="AF104" s="2"/>
    </row>
    <row r="105" spans="1:32" ht="12.75" customHeight="1">
      <c r="A105" s="196"/>
      <c r="B105" s="146"/>
      <c r="C105" s="185"/>
      <c r="D105" s="180"/>
      <c r="E105" s="169"/>
      <c r="F105" s="169"/>
      <c r="G105" s="23" t="s">
        <v>55</v>
      </c>
      <c r="H105" s="192"/>
      <c r="I105" s="193"/>
      <c r="J105" s="193"/>
      <c r="K105" s="193"/>
      <c r="L105" s="29" t="s">
        <v>28</v>
      </c>
      <c r="M105" s="30">
        <v>2</v>
      </c>
      <c r="N105" s="2" t="s">
        <v>11</v>
      </c>
      <c r="O105" s="28">
        <v>6</v>
      </c>
      <c r="P105" s="193"/>
      <c r="Q105" s="193"/>
      <c r="R105" s="193"/>
      <c r="S105" s="193"/>
      <c r="T105" s="29" t="s">
        <v>28</v>
      </c>
      <c r="U105" s="30">
        <v>6</v>
      </c>
      <c r="V105" s="2" t="s">
        <v>11</v>
      </c>
      <c r="W105" s="28">
        <v>1</v>
      </c>
      <c r="X105" s="169"/>
      <c r="Y105" s="169"/>
      <c r="Z105" s="169"/>
      <c r="AA105" s="170"/>
      <c r="AB105" s="146"/>
      <c r="AC105" s="143"/>
      <c r="AD105" s="133"/>
      <c r="AE105" s="2"/>
      <c r="AF105" s="2"/>
    </row>
    <row r="106" spans="1:32" ht="12.75" customHeight="1">
      <c r="A106" s="196"/>
      <c r="B106" s="146"/>
      <c r="C106" s="186"/>
      <c r="D106" s="166"/>
      <c r="E106" s="167"/>
      <c r="F106" s="167"/>
      <c r="G106" s="23">
        <v>2</v>
      </c>
      <c r="H106" s="192"/>
      <c r="I106" s="193"/>
      <c r="J106" s="193"/>
      <c r="K106" s="193"/>
      <c r="L106" s="22" t="s">
        <v>14</v>
      </c>
      <c r="M106" s="4">
        <v>6</v>
      </c>
      <c r="N106" s="4" t="s">
        <v>11</v>
      </c>
      <c r="O106" s="27">
        <v>4</v>
      </c>
      <c r="P106" s="193"/>
      <c r="Q106" s="193"/>
      <c r="R106" s="193"/>
      <c r="S106" s="193"/>
      <c r="T106" s="22" t="s">
        <v>14</v>
      </c>
      <c r="U106" s="4">
        <v>0</v>
      </c>
      <c r="V106" s="4" t="s">
        <v>11</v>
      </c>
      <c r="W106" s="27">
        <v>6</v>
      </c>
      <c r="X106" s="167"/>
      <c r="Y106" s="167"/>
      <c r="Z106" s="167"/>
      <c r="AA106" s="168"/>
      <c r="AB106" s="146"/>
      <c r="AC106" s="144"/>
      <c r="AD106" s="134"/>
      <c r="AE106" s="2"/>
      <c r="AF106" s="2"/>
    </row>
    <row r="107" spans="1:32" ht="13.5">
      <c r="A107" s="146"/>
      <c r="B107" s="146">
        <v>28</v>
      </c>
      <c r="C107" s="184" t="s">
        <v>123</v>
      </c>
      <c r="D107" s="163" t="s">
        <v>12</v>
      </c>
      <c r="E107" s="164" t="s">
        <v>66</v>
      </c>
      <c r="F107" s="164" t="s">
        <v>13</v>
      </c>
      <c r="G107" s="18"/>
      <c r="H107" s="26" t="s">
        <v>29</v>
      </c>
      <c r="I107" s="3">
        <v>6</v>
      </c>
      <c r="J107" s="3" t="s">
        <v>11</v>
      </c>
      <c r="K107" s="25">
        <v>0</v>
      </c>
      <c r="L107" s="193"/>
      <c r="M107" s="193"/>
      <c r="N107" s="193"/>
      <c r="O107" s="193"/>
      <c r="P107" s="26" t="s">
        <v>29</v>
      </c>
      <c r="Q107" s="3">
        <v>2</v>
      </c>
      <c r="R107" s="3" t="s">
        <v>11</v>
      </c>
      <c r="S107" s="25">
        <v>6</v>
      </c>
      <c r="T107" s="193"/>
      <c r="U107" s="193"/>
      <c r="V107" s="193"/>
      <c r="W107" s="194"/>
      <c r="X107" s="169">
        <v>0</v>
      </c>
      <c r="Y107" s="169" t="s">
        <v>2</v>
      </c>
      <c r="Z107" s="169">
        <v>2</v>
      </c>
      <c r="AA107" s="170" t="s">
        <v>3</v>
      </c>
      <c r="AB107" s="146">
        <v>3</v>
      </c>
      <c r="AC107" s="142">
        <v>6</v>
      </c>
      <c r="AD107" s="132">
        <f>(I107:I109+Q107:Q109)/(I107:I109+K107:K109+Q107:Q109+S107:S109)</f>
        <v>0.5714285714285714</v>
      </c>
      <c r="AE107" s="2"/>
      <c r="AF107" s="2"/>
    </row>
    <row r="108" spans="1:32" ht="13.5">
      <c r="A108" s="146"/>
      <c r="B108" s="146"/>
      <c r="C108" s="185"/>
      <c r="D108" s="180"/>
      <c r="E108" s="169"/>
      <c r="F108" s="169"/>
      <c r="G108" s="23" t="s">
        <v>48</v>
      </c>
      <c r="H108" s="29" t="s">
        <v>28</v>
      </c>
      <c r="I108" s="30">
        <v>6</v>
      </c>
      <c r="J108" s="2" t="s">
        <v>11</v>
      </c>
      <c r="K108" s="28">
        <v>7</v>
      </c>
      <c r="L108" s="193"/>
      <c r="M108" s="193"/>
      <c r="N108" s="193"/>
      <c r="O108" s="193"/>
      <c r="P108" s="29" t="s">
        <v>28</v>
      </c>
      <c r="Q108" s="30">
        <v>1</v>
      </c>
      <c r="R108" s="2" t="s">
        <v>11</v>
      </c>
      <c r="S108" s="28">
        <v>6</v>
      </c>
      <c r="T108" s="193"/>
      <c r="U108" s="193"/>
      <c r="V108" s="193"/>
      <c r="W108" s="194"/>
      <c r="X108" s="169"/>
      <c r="Y108" s="169"/>
      <c r="Z108" s="169"/>
      <c r="AA108" s="170"/>
      <c r="AB108" s="146"/>
      <c r="AC108" s="143"/>
      <c r="AD108" s="133"/>
      <c r="AE108" s="2"/>
      <c r="AF108" s="2"/>
    </row>
    <row r="109" spans="1:32" ht="13.5">
      <c r="A109" s="146"/>
      <c r="B109" s="146"/>
      <c r="C109" s="186"/>
      <c r="D109" s="166"/>
      <c r="E109" s="167"/>
      <c r="F109" s="167"/>
      <c r="G109" s="19">
        <v>3</v>
      </c>
      <c r="H109" s="22" t="s">
        <v>14</v>
      </c>
      <c r="I109" s="4">
        <v>2</v>
      </c>
      <c r="J109" s="4" t="s">
        <v>11</v>
      </c>
      <c r="K109" s="27">
        <v>6</v>
      </c>
      <c r="L109" s="187"/>
      <c r="M109" s="187"/>
      <c r="N109" s="187"/>
      <c r="O109" s="187"/>
      <c r="P109" s="22" t="s">
        <v>14</v>
      </c>
      <c r="Q109" s="4">
        <v>6</v>
      </c>
      <c r="R109" s="4" t="s">
        <v>11</v>
      </c>
      <c r="S109" s="27">
        <v>0</v>
      </c>
      <c r="T109" s="187"/>
      <c r="U109" s="187"/>
      <c r="V109" s="187"/>
      <c r="W109" s="188"/>
      <c r="X109" s="167"/>
      <c r="Y109" s="167"/>
      <c r="Z109" s="167"/>
      <c r="AA109" s="168"/>
      <c r="AB109" s="146"/>
      <c r="AC109" s="144"/>
      <c r="AD109" s="134"/>
      <c r="AE109" s="2"/>
      <c r="AF109" s="2"/>
    </row>
    <row r="110" ht="12.75" customHeight="1"/>
    <row r="111" spans="1:32" ht="13.5" customHeight="1">
      <c r="A111" s="132" t="s">
        <v>15</v>
      </c>
      <c r="B111" s="132" t="s">
        <v>6</v>
      </c>
      <c r="C111" s="33"/>
      <c r="D111" s="164" t="s">
        <v>7</v>
      </c>
      <c r="E111" s="164"/>
      <c r="F111" s="165"/>
      <c r="G111" s="3"/>
      <c r="H111" s="156" t="str">
        <f>C113</f>
        <v>宮崎第一</v>
      </c>
      <c r="I111" s="157"/>
      <c r="J111" s="157"/>
      <c r="K111" s="158"/>
      <c r="L111" s="156" t="str">
        <f>C116</f>
        <v>福岡女学院</v>
      </c>
      <c r="M111" s="157"/>
      <c r="N111" s="157"/>
      <c r="O111" s="158"/>
      <c r="P111" s="156" t="str">
        <f>C119</f>
        <v>西紫原</v>
      </c>
      <c r="Q111" s="157"/>
      <c r="R111" s="157"/>
      <c r="S111" s="158"/>
      <c r="T111" s="156" t="str">
        <f>C122</f>
        <v>長崎東</v>
      </c>
      <c r="U111" s="157"/>
      <c r="V111" s="157"/>
      <c r="W111" s="158"/>
      <c r="X111" s="163" t="s">
        <v>4</v>
      </c>
      <c r="Y111" s="164"/>
      <c r="Z111" s="164"/>
      <c r="AA111" s="165"/>
      <c r="AB111" s="132" t="s">
        <v>134</v>
      </c>
      <c r="AC111" s="132" t="s">
        <v>131</v>
      </c>
      <c r="AD111" s="203" t="s">
        <v>135</v>
      </c>
      <c r="AE111" s="8"/>
      <c r="AF111" s="8"/>
    </row>
    <row r="112" spans="1:32" ht="14.25">
      <c r="A112" s="134"/>
      <c r="B112" s="134"/>
      <c r="C112" s="34" t="s">
        <v>0</v>
      </c>
      <c r="D112" s="187"/>
      <c r="E112" s="187"/>
      <c r="F112" s="188"/>
      <c r="G112" s="4"/>
      <c r="H112" s="159"/>
      <c r="I112" s="160"/>
      <c r="J112" s="160"/>
      <c r="K112" s="161"/>
      <c r="L112" s="159"/>
      <c r="M112" s="160"/>
      <c r="N112" s="160"/>
      <c r="O112" s="161"/>
      <c r="P112" s="159"/>
      <c r="Q112" s="160"/>
      <c r="R112" s="160"/>
      <c r="S112" s="161"/>
      <c r="T112" s="159"/>
      <c r="U112" s="160"/>
      <c r="V112" s="160"/>
      <c r="W112" s="161"/>
      <c r="X112" s="166"/>
      <c r="Y112" s="167"/>
      <c r="Z112" s="167"/>
      <c r="AA112" s="168"/>
      <c r="AB112" s="134"/>
      <c r="AC112" s="207"/>
      <c r="AD112" s="204"/>
      <c r="AE112" s="8"/>
      <c r="AF112" s="8"/>
    </row>
    <row r="113" spans="1:32" ht="12.75" customHeight="1">
      <c r="A113" s="181" t="s">
        <v>36</v>
      </c>
      <c r="B113" s="146">
        <v>29</v>
      </c>
      <c r="C113" s="184" t="s">
        <v>82</v>
      </c>
      <c r="D113" s="163" t="s">
        <v>8</v>
      </c>
      <c r="E113" s="164" t="s">
        <v>59</v>
      </c>
      <c r="F113" s="164" t="s">
        <v>9</v>
      </c>
      <c r="G113" s="18"/>
      <c r="H113" s="189"/>
      <c r="I113" s="190"/>
      <c r="J113" s="190"/>
      <c r="K113" s="190"/>
      <c r="L113" s="26" t="s">
        <v>27</v>
      </c>
      <c r="M113" s="3">
        <v>3</v>
      </c>
      <c r="N113" s="3" t="s">
        <v>10</v>
      </c>
      <c r="O113" s="25">
        <v>6</v>
      </c>
      <c r="P113" s="190"/>
      <c r="Q113" s="190"/>
      <c r="R113" s="190"/>
      <c r="S113" s="191"/>
      <c r="T113" s="26" t="s">
        <v>27</v>
      </c>
      <c r="U113" s="2">
        <v>6</v>
      </c>
      <c r="V113" s="2" t="s">
        <v>10</v>
      </c>
      <c r="W113" s="28">
        <v>4</v>
      </c>
      <c r="X113" s="180">
        <v>2</v>
      </c>
      <c r="Y113" s="169" t="s">
        <v>2</v>
      </c>
      <c r="Z113" s="169">
        <v>0</v>
      </c>
      <c r="AA113" s="170" t="s">
        <v>3</v>
      </c>
      <c r="AB113" s="146">
        <v>2</v>
      </c>
      <c r="AC113" s="206">
        <v>6</v>
      </c>
      <c r="AD113" s="202">
        <f>(M113+M114+M115+U113+U114+U115)/(M113+M114+M115+O113+O114+O115+U113+U114+U115+W113+W114+W115)</f>
        <v>0.717391304347826</v>
      </c>
      <c r="AE113" s="2"/>
      <c r="AF113" s="2"/>
    </row>
    <row r="114" spans="1:32" ht="12.75" customHeight="1">
      <c r="A114" s="182"/>
      <c r="B114" s="146"/>
      <c r="C114" s="185"/>
      <c r="D114" s="180"/>
      <c r="E114" s="169"/>
      <c r="F114" s="169"/>
      <c r="G114" s="23" t="s">
        <v>53</v>
      </c>
      <c r="H114" s="192"/>
      <c r="I114" s="193"/>
      <c r="J114" s="193"/>
      <c r="K114" s="193"/>
      <c r="L114" s="29" t="s">
        <v>28</v>
      </c>
      <c r="M114" s="30">
        <v>6</v>
      </c>
      <c r="N114" s="2" t="s">
        <v>11</v>
      </c>
      <c r="O114" s="28">
        <v>1</v>
      </c>
      <c r="P114" s="193"/>
      <c r="Q114" s="193"/>
      <c r="R114" s="193"/>
      <c r="S114" s="194"/>
      <c r="T114" s="29" t="s">
        <v>28</v>
      </c>
      <c r="U114" s="2">
        <v>6</v>
      </c>
      <c r="V114" s="2" t="s">
        <v>11</v>
      </c>
      <c r="W114" s="28">
        <v>0</v>
      </c>
      <c r="X114" s="180"/>
      <c r="Y114" s="169"/>
      <c r="Z114" s="169"/>
      <c r="AA114" s="170"/>
      <c r="AB114" s="146"/>
      <c r="AC114" s="143"/>
      <c r="AD114" s="133"/>
      <c r="AE114" s="2"/>
      <c r="AF114" s="2"/>
    </row>
    <row r="115" spans="1:32" ht="12.75" customHeight="1">
      <c r="A115" s="182"/>
      <c r="B115" s="146"/>
      <c r="C115" s="186"/>
      <c r="D115" s="166"/>
      <c r="E115" s="167"/>
      <c r="F115" s="167"/>
      <c r="G115" s="23">
        <v>1</v>
      </c>
      <c r="H115" s="192"/>
      <c r="I115" s="193"/>
      <c r="J115" s="193"/>
      <c r="K115" s="193"/>
      <c r="L115" s="22" t="s">
        <v>14</v>
      </c>
      <c r="M115" s="4">
        <v>6</v>
      </c>
      <c r="N115" s="4" t="s">
        <v>11</v>
      </c>
      <c r="O115" s="27">
        <v>1</v>
      </c>
      <c r="P115" s="193"/>
      <c r="Q115" s="193"/>
      <c r="R115" s="193"/>
      <c r="S115" s="194"/>
      <c r="T115" s="22" t="s">
        <v>14</v>
      </c>
      <c r="U115" s="2">
        <v>6</v>
      </c>
      <c r="V115" s="2" t="s">
        <v>11</v>
      </c>
      <c r="W115" s="28">
        <v>1</v>
      </c>
      <c r="X115" s="166"/>
      <c r="Y115" s="167"/>
      <c r="Z115" s="167"/>
      <c r="AA115" s="168"/>
      <c r="AB115" s="146"/>
      <c r="AC115" s="144"/>
      <c r="AD115" s="134"/>
      <c r="AE115" s="2"/>
      <c r="AF115" s="2"/>
    </row>
    <row r="116" spans="1:32" ht="12.75" customHeight="1">
      <c r="A116" s="182"/>
      <c r="B116" s="146">
        <v>30</v>
      </c>
      <c r="C116" s="184" t="s">
        <v>99</v>
      </c>
      <c r="D116" s="163" t="s">
        <v>12</v>
      </c>
      <c r="E116" s="164" t="s">
        <v>43</v>
      </c>
      <c r="F116" s="164" t="s">
        <v>13</v>
      </c>
      <c r="G116" s="18"/>
      <c r="H116" s="26" t="s">
        <v>29</v>
      </c>
      <c r="I116" s="3">
        <v>6</v>
      </c>
      <c r="J116" s="3" t="s">
        <v>11</v>
      </c>
      <c r="K116" s="25">
        <v>3</v>
      </c>
      <c r="L116" s="193"/>
      <c r="M116" s="193"/>
      <c r="N116" s="193"/>
      <c r="O116" s="193"/>
      <c r="P116" s="26" t="s">
        <v>29</v>
      </c>
      <c r="Q116" s="3">
        <v>6</v>
      </c>
      <c r="R116" s="3" t="s">
        <v>11</v>
      </c>
      <c r="S116" s="25">
        <v>1</v>
      </c>
      <c r="T116" s="190"/>
      <c r="U116" s="190"/>
      <c r="V116" s="190"/>
      <c r="W116" s="191"/>
      <c r="X116" s="169">
        <v>0</v>
      </c>
      <c r="Y116" s="169" t="s">
        <v>2</v>
      </c>
      <c r="Z116" s="169">
        <v>2</v>
      </c>
      <c r="AA116" s="170" t="s">
        <v>3</v>
      </c>
      <c r="AB116" s="146">
        <v>3</v>
      </c>
      <c r="AC116" s="142">
        <v>6</v>
      </c>
      <c r="AD116" s="132">
        <f>(I116+I117+I118+Q116+Q117+Q118)/(I116+I117+I118+K116+K117+K118+Q116+Q117+Q118+S116+S117+S118)</f>
        <v>0.36363636363636365</v>
      </c>
      <c r="AE116" s="2"/>
      <c r="AF116" s="2"/>
    </row>
    <row r="117" spans="1:32" ht="12.75" customHeight="1">
      <c r="A117" s="182"/>
      <c r="B117" s="146"/>
      <c r="C117" s="185"/>
      <c r="D117" s="180"/>
      <c r="E117" s="169"/>
      <c r="F117" s="169"/>
      <c r="G117" s="23" t="s">
        <v>49</v>
      </c>
      <c r="H117" s="29" t="s">
        <v>28</v>
      </c>
      <c r="I117" s="2">
        <v>1</v>
      </c>
      <c r="J117" s="2" t="s">
        <v>11</v>
      </c>
      <c r="K117" s="28">
        <v>6</v>
      </c>
      <c r="L117" s="193"/>
      <c r="M117" s="193"/>
      <c r="N117" s="193"/>
      <c r="O117" s="193"/>
      <c r="P117" s="29" t="s">
        <v>28</v>
      </c>
      <c r="Q117" s="2">
        <v>1</v>
      </c>
      <c r="R117" s="2" t="s">
        <v>11</v>
      </c>
      <c r="S117" s="28">
        <v>6</v>
      </c>
      <c r="T117" s="193"/>
      <c r="U117" s="193"/>
      <c r="V117" s="193"/>
      <c r="W117" s="194"/>
      <c r="X117" s="169"/>
      <c r="Y117" s="169"/>
      <c r="Z117" s="169"/>
      <c r="AA117" s="170"/>
      <c r="AB117" s="146"/>
      <c r="AC117" s="143"/>
      <c r="AD117" s="133"/>
      <c r="AE117" s="2"/>
      <c r="AF117" s="2"/>
    </row>
    <row r="118" spans="1:32" ht="12.75" customHeight="1">
      <c r="A118" s="182"/>
      <c r="B118" s="146"/>
      <c r="C118" s="186"/>
      <c r="D118" s="166"/>
      <c r="E118" s="167"/>
      <c r="F118" s="167"/>
      <c r="G118" s="19">
        <v>3</v>
      </c>
      <c r="H118" s="22" t="s">
        <v>14</v>
      </c>
      <c r="I118" s="4">
        <v>1</v>
      </c>
      <c r="J118" s="4" t="s">
        <v>11</v>
      </c>
      <c r="K118" s="27">
        <v>6</v>
      </c>
      <c r="L118" s="193"/>
      <c r="M118" s="193"/>
      <c r="N118" s="193"/>
      <c r="O118" s="193"/>
      <c r="P118" s="22" t="s">
        <v>14</v>
      </c>
      <c r="Q118" s="4">
        <v>1</v>
      </c>
      <c r="R118" s="4" t="s">
        <v>11</v>
      </c>
      <c r="S118" s="27">
        <v>6</v>
      </c>
      <c r="T118" s="193"/>
      <c r="U118" s="193"/>
      <c r="V118" s="193"/>
      <c r="W118" s="194"/>
      <c r="X118" s="167"/>
      <c r="Y118" s="167"/>
      <c r="Z118" s="167"/>
      <c r="AA118" s="168"/>
      <c r="AB118" s="146"/>
      <c r="AC118" s="144"/>
      <c r="AD118" s="134"/>
      <c r="AE118" s="2"/>
      <c r="AF118" s="2"/>
    </row>
    <row r="119" spans="1:32" ht="12.75" customHeight="1">
      <c r="A119" s="182"/>
      <c r="B119" s="146">
        <v>31</v>
      </c>
      <c r="C119" s="184" t="s">
        <v>77</v>
      </c>
      <c r="D119" s="163" t="s">
        <v>12</v>
      </c>
      <c r="E119" s="164" t="s">
        <v>63</v>
      </c>
      <c r="F119" s="164" t="s">
        <v>13</v>
      </c>
      <c r="G119" s="23"/>
      <c r="H119" s="192"/>
      <c r="I119" s="193"/>
      <c r="J119" s="193"/>
      <c r="K119" s="193"/>
      <c r="L119" s="26" t="s">
        <v>29</v>
      </c>
      <c r="M119" s="3">
        <v>1</v>
      </c>
      <c r="N119" s="3" t="s">
        <v>11</v>
      </c>
      <c r="O119" s="25">
        <v>6</v>
      </c>
      <c r="P119" s="193"/>
      <c r="Q119" s="193"/>
      <c r="R119" s="193"/>
      <c r="S119" s="193"/>
      <c r="T119" s="26" t="s">
        <v>29</v>
      </c>
      <c r="U119" s="3">
        <v>6</v>
      </c>
      <c r="V119" s="3" t="s">
        <v>11</v>
      </c>
      <c r="W119" s="25">
        <v>1</v>
      </c>
      <c r="X119" s="169">
        <v>2</v>
      </c>
      <c r="Y119" s="169" t="s">
        <v>2</v>
      </c>
      <c r="Z119" s="169">
        <v>0</v>
      </c>
      <c r="AA119" s="170" t="s">
        <v>3</v>
      </c>
      <c r="AB119" s="146">
        <v>1</v>
      </c>
      <c r="AC119" s="206">
        <v>6</v>
      </c>
      <c r="AD119" s="132">
        <f>(M119+M120+M121+U119+U120+U121)/(M119+M120+M121+O119+O120+O121+U119+U120+U121+W119+W120+W121)</f>
        <v>0.7209302325581395</v>
      </c>
      <c r="AE119" s="2"/>
      <c r="AF119" s="2"/>
    </row>
    <row r="120" spans="1:32" ht="12.75" customHeight="1">
      <c r="A120" s="182"/>
      <c r="B120" s="146"/>
      <c r="C120" s="185"/>
      <c r="D120" s="180"/>
      <c r="E120" s="169"/>
      <c r="F120" s="169"/>
      <c r="G120" s="23" t="s">
        <v>51</v>
      </c>
      <c r="H120" s="192"/>
      <c r="I120" s="193"/>
      <c r="J120" s="193"/>
      <c r="K120" s="193"/>
      <c r="L120" s="29" t="s">
        <v>28</v>
      </c>
      <c r="M120" s="30">
        <v>6</v>
      </c>
      <c r="N120" s="2" t="s">
        <v>11</v>
      </c>
      <c r="O120" s="28">
        <v>1</v>
      </c>
      <c r="P120" s="193"/>
      <c r="Q120" s="193"/>
      <c r="R120" s="193"/>
      <c r="S120" s="193"/>
      <c r="T120" s="29" t="s">
        <v>28</v>
      </c>
      <c r="U120" s="30">
        <v>6</v>
      </c>
      <c r="V120" s="2" t="s">
        <v>11</v>
      </c>
      <c r="W120" s="28">
        <v>0</v>
      </c>
      <c r="X120" s="169"/>
      <c r="Y120" s="169"/>
      <c r="Z120" s="169"/>
      <c r="AA120" s="170"/>
      <c r="AB120" s="146"/>
      <c r="AC120" s="143"/>
      <c r="AD120" s="133"/>
      <c r="AE120" s="2"/>
      <c r="AF120" s="2"/>
    </row>
    <row r="121" spans="1:32" ht="12.75" customHeight="1">
      <c r="A121" s="182"/>
      <c r="B121" s="146"/>
      <c r="C121" s="186"/>
      <c r="D121" s="166"/>
      <c r="E121" s="167"/>
      <c r="F121" s="167"/>
      <c r="G121" s="23">
        <v>2</v>
      </c>
      <c r="H121" s="192"/>
      <c r="I121" s="193"/>
      <c r="J121" s="193"/>
      <c r="K121" s="193"/>
      <c r="L121" s="22" t="s">
        <v>14</v>
      </c>
      <c r="M121" s="4">
        <v>6</v>
      </c>
      <c r="N121" s="4" t="s">
        <v>11</v>
      </c>
      <c r="O121" s="27">
        <v>1</v>
      </c>
      <c r="P121" s="193"/>
      <c r="Q121" s="193"/>
      <c r="R121" s="193"/>
      <c r="S121" s="193"/>
      <c r="T121" s="22" t="s">
        <v>14</v>
      </c>
      <c r="U121" s="4">
        <v>6</v>
      </c>
      <c r="V121" s="4" t="s">
        <v>11</v>
      </c>
      <c r="W121" s="27">
        <v>3</v>
      </c>
      <c r="X121" s="167"/>
      <c r="Y121" s="167"/>
      <c r="Z121" s="167"/>
      <c r="AA121" s="168"/>
      <c r="AB121" s="146"/>
      <c r="AC121" s="144"/>
      <c r="AD121" s="134"/>
      <c r="AE121" s="2"/>
      <c r="AF121" s="2"/>
    </row>
    <row r="122" spans="1:32" ht="13.5">
      <c r="A122" s="182"/>
      <c r="B122" s="146">
        <v>32</v>
      </c>
      <c r="C122" s="184" t="s">
        <v>126</v>
      </c>
      <c r="D122" s="163" t="s">
        <v>12</v>
      </c>
      <c r="E122" s="164" t="s">
        <v>42</v>
      </c>
      <c r="F122" s="164" t="s">
        <v>13</v>
      </c>
      <c r="G122" s="18"/>
      <c r="H122" s="26" t="s">
        <v>29</v>
      </c>
      <c r="I122" s="3">
        <v>4</v>
      </c>
      <c r="J122" s="3" t="s">
        <v>11</v>
      </c>
      <c r="K122" s="25">
        <v>6</v>
      </c>
      <c r="L122" s="193"/>
      <c r="M122" s="193"/>
      <c r="N122" s="193"/>
      <c r="O122" s="193"/>
      <c r="P122" s="26" t="s">
        <v>29</v>
      </c>
      <c r="Q122" s="3">
        <v>1</v>
      </c>
      <c r="R122" s="3" t="s">
        <v>11</v>
      </c>
      <c r="S122" s="25">
        <v>6</v>
      </c>
      <c r="T122" s="193"/>
      <c r="U122" s="193"/>
      <c r="V122" s="193"/>
      <c r="W122" s="194"/>
      <c r="X122" s="169">
        <v>0</v>
      </c>
      <c r="Y122" s="169" t="s">
        <v>2</v>
      </c>
      <c r="Z122" s="169">
        <v>2</v>
      </c>
      <c r="AA122" s="170" t="s">
        <v>3</v>
      </c>
      <c r="AB122" s="146">
        <v>4</v>
      </c>
      <c r="AC122" s="142">
        <v>6</v>
      </c>
      <c r="AD122" s="132">
        <f>(I122+I123+I124+Q122+Q123+Q124)/(I122+I123+I124+K122+K123+K124+Q122+Q123+Q124+S122+S123+S124)</f>
        <v>0.2</v>
      </c>
      <c r="AE122" s="2"/>
      <c r="AF122" s="2"/>
    </row>
    <row r="123" spans="1:32" ht="13.5">
      <c r="A123" s="182"/>
      <c r="B123" s="146"/>
      <c r="C123" s="185"/>
      <c r="D123" s="180"/>
      <c r="E123" s="169"/>
      <c r="F123" s="169"/>
      <c r="G123" s="23" t="s">
        <v>55</v>
      </c>
      <c r="H123" s="29" t="s">
        <v>28</v>
      </c>
      <c r="I123" s="30">
        <v>0</v>
      </c>
      <c r="J123" s="2" t="s">
        <v>11</v>
      </c>
      <c r="K123" s="28">
        <v>6</v>
      </c>
      <c r="L123" s="193"/>
      <c r="M123" s="193"/>
      <c r="N123" s="193"/>
      <c r="O123" s="193"/>
      <c r="P123" s="29" t="s">
        <v>28</v>
      </c>
      <c r="Q123" s="30">
        <v>0</v>
      </c>
      <c r="R123" s="2" t="s">
        <v>11</v>
      </c>
      <c r="S123" s="28">
        <v>6</v>
      </c>
      <c r="T123" s="193"/>
      <c r="U123" s="193"/>
      <c r="V123" s="193"/>
      <c r="W123" s="194"/>
      <c r="X123" s="169"/>
      <c r="Y123" s="169"/>
      <c r="Z123" s="169"/>
      <c r="AA123" s="170"/>
      <c r="AB123" s="146"/>
      <c r="AC123" s="143"/>
      <c r="AD123" s="133"/>
      <c r="AE123" s="2"/>
      <c r="AF123" s="2"/>
    </row>
    <row r="124" spans="1:32" ht="13.5">
      <c r="A124" s="183"/>
      <c r="B124" s="146"/>
      <c r="C124" s="186"/>
      <c r="D124" s="166"/>
      <c r="E124" s="167"/>
      <c r="F124" s="167"/>
      <c r="G124" s="19">
        <v>4</v>
      </c>
      <c r="H124" s="22" t="s">
        <v>14</v>
      </c>
      <c r="I124" s="4">
        <v>1</v>
      </c>
      <c r="J124" s="4" t="s">
        <v>11</v>
      </c>
      <c r="K124" s="27">
        <v>6</v>
      </c>
      <c r="L124" s="187"/>
      <c r="M124" s="187"/>
      <c r="N124" s="187"/>
      <c r="O124" s="187"/>
      <c r="P124" s="22" t="s">
        <v>14</v>
      </c>
      <c r="Q124" s="4">
        <v>3</v>
      </c>
      <c r="R124" s="4" t="s">
        <v>11</v>
      </c>
      <c r="S124" s="27">
        <v>6</v>
      </c>
      <c r="T124" s="187"/>
      <c r="U124" s="187"/>
      <c r="V124" s="187"/>
      <c r="W124" s="188"/>
      <c r="X124" s="167"/>
      <c r="Y124" s="167"/>
      <c r="Z124" s="167"/>
      <c r="AA124" s="168"/>
      <c r="AB124" s="146"/>
      <c r="AC124" s="144"/>
      <c r="AD124" s="134"/>
      <c r="AE124" s="2"/>
      <c r="AF124" s="2"/>
    </row>
  </sheetData>
  <sheetProtection/>
  <mergeCells count="561">
    <mergeCell ref="AG9:AT10"/>
    <mergeCell ref="AG7:AT8"/>
    <mergeCell ref="AG6:AT6"/>
    <mergeCell ref="AB98:AB100"/>
    <mergeCell ref="AB96:AB97"/>
    <mergeCell ref="AB89:AB91"/>
    <mergeCell ref="AB42:AB44"/>
    <mergeCell ref="AB36:AB38"/>
    <mergeCell ref="AB81:AB82"/>
    <mergeCell ref="AB54:AB56"/>
    <mergeCell ref="Z107:Z109"/>
    <mergeCell ref="AA107:AA109"/>
    <mergeCell ref="AB107:AB109"/>
    <mergeCell ref="F107:F109"/>
    <mergeCell ref="L107:O109"/>
    <mergeCell ref="T107:W109"/>
    <mergeCell ref="X107:X109"/>
    <mergeCell ref="Y107:Y109"/>
    <mergeCell ref="AB104:AB106"/>
    <mergeCell ref="AA101:AA103"/>
    <mergeCell ref="AA104:AA106"/>
    <mergeCell ref="Y104:Y106"/>
    <mergeCell ref="Z104:Z106"/>
    <mergeCell ref="F104:F106"/>
    <mergeCell ref="X104:X106"/>
    <mergeCell ref="AA98:AA100"/>
    <mergeCell ref="D101:D103"/>
    <mergeCell ref="E101:E103"/>
    <mergeCell ref="F101:F103"/>
    <mergeCell ref="L101:O103"/>
    <mergeCell ref="AB101:AB103"/>
    <mergeCell ref="Z101:Z103"/>
    <mergeCell ref="Y101:Y103"/>
    <mergeCell ref="T101:W103"/>
    <mergeCell ref="X101:X103"/>
    <mergeCell ref="X98:X100"/>
    <mergeCell ref="H98:K100"/>
    <mergeCell ref="P98:S100"/>
    <mergeCell ref="P96:S97"/>
    <mergeCell ref="T96:W97"/>
    <mergeCell ref="X96:AA97"/>
    <mergeCell ref="Y98:Y100"/>
    <mergeCell ref="Z98:Z100"/>
    <mergeCell ref="B104:B106"/>
    <mergeCell ref="C104:C106"/>
    <mergeCell ref="A98:A109"/>
    <mergeCell ref="B98:B100"/>
    <mergeCell ref="C98:C100"/>
    <mergeCell ref="B107:B109"/>
    <mergeCell ref="C107:C109"/>
    <mergeCell ref="B101:B103"/>
    <mergeCell ref="C101:C103"/>
    <mergeCell ref="A96:A97"/>
    <mergeCell ref="B96:B97"/>
    <mergeCell ref="E98:E100"/>
    <mergeCell ref="F98:F100"/>
    <mergeCell ref="D98:D100"/>
    <mergeCell ref="D97:F97"/>
    <mergeCell ref="H96:K97"/>
    <mergeCell ref="B89:B91"/>
    <mergeCell ref="C89:C91"/>
    <mergeCell ref="D89:D91"/>
    <mergeCell ref="D96:F96"/>
    <mergeCell ref="E89:E91"/>
    <mergeCell ref="AA92:AA94"/>
    <mergeCell ref="AB92:AB94"/>
    <mergeCell ref="L92:O94"/>
    <mergeCell ref="E107:E109"/>
    <mergeCell ref="D104:D106"/>
    <mergeCell ref="E104:E106"/>
    <mergeCell ref="L96:O97"/>
    <mergeCell ref="H104:K106"/>
    <mergeCell ref="P104:S106"/>
    <mergeCell ref="D107:D109"/>
    <mergeCell ref="B92:B94"/>
    <mergeCell ref="C92:C94"/>
    <mergeCell ref="D92:D94"/>
    <mergeCell ref="E92:E94"/>
    <mergeCell ref="Y92:Y94"/>
    <mergeCell ref="X89:X91"/>
    <mergeCell ref="AB83:AB85"/>
    <mergeCell ref="X86:X88"/>
    <mergeCell ref="Y86:Y88"/>
    <mergeCell ref="X83:X85"/>
    <mergeCell ref="AA89:AA91"/>
    <mergeCell ref="Z86:Z88"/>
    <mergeCell ref="AA86:AA88"/>
    <mergeCell ref="Z89:Z91"/>
    <mergeCell ref="AB86:AB88"/>
    <mergeCell ref="H89:K91"/>
    <mergeCell ref="P89:S91"/>
    <mergeCell ref="F86:F88"/>
    <mergeCell ref="F89:F91"/>
    <mergeCell ref="L86:O88"/>
    <mergeCell ref="Z92:Z94"/>
    <mergeCell ref="Y89:Y91"/>
    <mergeCell ref="X92:X94"/>
    <mergeCell ref="T86:W88"/>
    <mergeCell ref="T81:W82"/>
    <mergeCell ref="A83:A94"/>
    <mergeCell ref="B83:B85"/>
    <mergeCell ref="C83:C85"/>
    <mergeCell ref="D83:D85"/>
    <mergeCell ref="E83:E85"/>
    <mergeCell ref="D82:F82"/>
    <mergeCell ref="P81:S82"/>
    <mergeCell ref="T92:W94"/>
    <mergeCell ref="F92:F94"/>
    <mergeCell ref="AA42:AA44"/>
    <mergeCell ref="Y42:Y44"/>
    <mergeCell ref="H83:K85"/>
    <mergeCell ref="P83:S85"/>
    <mergeCell ref="L45:O47"/>
    <mergeCell ref="Y83:Y85"/>
    <mergeCell ref="Z83:Z85"/>
    <mergeCell ref="AA83:AA85"/>
    <mergeCell ref="X81:AA82"/>
    <mergeCell ref="T45:W47"/>
    <mergeCell ref="F45:F47"/>
    <mergeCell ref="F83:F85"/>
    <mergeCell ref="B86:B88"/>
    <mergeCell ref="C86:C88"/>
    <mergeCell ref="D86:D88"/>
    <mergeCell ref="F74:F76"/>
    <mergeCell ref="D67:F67"/>
    <mergeCell ref="B74:B76"/>
    <mergeCell ref="C74:C76"/>
    <mergeCell ref="E86:E88"/>
    <mergeCell ref="Z42:Z44"/>
    <mergeCell ref="E42:E44"/>
    <mergeCell ref="F42:F44"/>
    <mergeCell ref="H42:K44"/>
    <mergeCell ref="P42:S44"/>
    <mergeCell ref="A81:A82"/>
    <mergeCell ref="B81:B82"/>
    <mergeCell ref="D81:F81"/>
    <mergeCell ref="H81:K82"/>
    <mergeCell ref="E45:E47"/>
    <mergeCell ref="X45:X47"/>
    <mergeCell ref="X42:X44"/>
    <mergeCell ref="AB45:AB47"/>
    <mergeCell ref="Z39:Z41"/>
    <mergeCell ref="AA39:AA41"/>
    <mergeCell ref="Y39:Y41"/>
    <mergeCell ref="AB39:AB41"/>
    <mergeCell ref="Y45:Y47"/>
    <mergeCell ref="Z45:Z47"/>
    <mergeCell ref="AA45:AA47"/>
    <mergeCell ref="Z36:Z38"/>
    <mergeCell ref="AA36:AA38"/>
    <mergeCell ref="E39:E41"/>
    <mergeCell ref="F39:F41"/>
    <mergeCell ref="L39:O41"/>
    <mergeCell ref="X39:X41"/>
    <mergeCell ref="T39:W41"/>
    <mergeCell ref="H36:K38"/>
    <mergeCell ref="P36:S38"/>
    <mergeCell ref="X36:X38"/>
    <mergeCell ref="C36:C38"/>
    <mergeCell ref="D36:D38"/>
    <mergeCell ref="B39:B41"/>
    <mergeCell ref="D39:D41"/>
    <mergeCell ref="D42:D44"/>
    <mergeCell ref="C45:C47"/>
    <mergeCell ref="D45:D47"/>
    <mergeCell ref="C39:C41"/>
    <mergeCell ref="Y36:Y38"/>
    <mergeCell ref="AB30:AB32"/>
    <mergeCell ref="F30:F32"/>
    <mergeCell ref="L30:O32"/>
    <mergeCell ref="T30:W32"/>
    <mergeCell ref="X30:X32"/>
    <mergeCell ref="AB34:AB35"/>
    <mergeCell ref="H34:K35"/>
    <mergeCell ref="L34:O35"/>
    <mergeCell ref="P34:S35"/>
    <mergeCell ref="AA24:AA26"/>
    <mergeCell ref="AB24:AB26"/>
    <mergeCell ref="L24:O26"/>
    <mergeCell ref="Y24:Y26"/>
    <mergeCell ref="Z24:Z26"/>
    <mergeCell ref="Y27:Y29"/>
    <mergeCell ref="Z27:Z29"/>
    <mergeCell ref="X27:X29"/>
    <mergeCell ref="X24:X26"/>
    <mergeCell ref="P21:S23"/>
    <mergeCell ref="X21:X23"/>
    <mergeCell ref="F24:F26"/>
    <mergeCell ref="P27:S29"/>
    <mergeCell ref="B24:B26"/>
    <mergeCell ref="C24:C26"/>
    <mergeCell ref="D24:D26"/>
    <mergeCell ref="E24:E26"/>
    <mergeCell ref="H27:K29"/>
    <mergeCell ref="AB116:AB118"/>
    <mergeCell ref="B21:B23"/>
    <mergeCell ref="C21:C23"/>
    <mergeCell ref="D21:D23"/>
    <mergeCell ref="E21:E23"/>
    <mergeCell ref="B30:B32"/>
    <mergeCell ref="C30:C32"/>
    <mergeCell ref="D30:D32"/>
    <mergeCell ref="B27:B29"/>
    <mergeCell ref="C27:C29"/>
    <mergeCell ref="T122:W124"/>
    <mergeCell ref="X122:X124"/>
    <mergeCell ref="Y122:Y124"/>
    <mergeCell ref="AG4:AT4"/>
    <mergeCell ref="AG5:AT5"/>
    <mergeCell ref="Z122:Z124"/>
    <mergeCell ref="AA122:AA124"/>
    <mergeCell ref="AB122:AB124"/>
    <mergeCell ref="AB119:AB121"/>
    <mergeCell ref="AA119:AA121"/>
    <mergeCell ref="B122:B124"/>
    <mergeCell ref="C122:C124"/>
    <mergeCell ref="D122:D124"/>
    <mergeCell ref="E122:E124"/>
    <mergeCell ref="F122:F124"/>
    <mergeCell ref="L122:O124"/>
    <mergeCell ref="AB113:AB115"/>
    <mergeCell ref="F116:F118"/>
    <mergeCell ref="L116:O118"/>
    <mergeCell ref="T116:W118"/>
    <mergeCell ref="X116:X118"/>
    <mergeCell ref="Y116:Y118"/>
    <mergeCell ref="X113:X115"/>
    <mergeCell ref="Y113:Y115"/>
    <mergeCell ref="Z116:Z118"/>
    <mergeCell ref="AA116:AA118"/>
    <mergeCell ref="AA113:AA115"/>
    <mergeCell ref="E113:E115"/>
    <mergeCell ref="F113:F115"/>
    <mergeCell ref="H113:K115"/>
    <mergeCell ref="P113:S115"/>
    <mergeCell ref="X119:X121"/>
    <mergeCell ref="Y119:Y121"/>
    <mergeCell ref="Z119:Z121"/>
    <mergeCell ref="E116:E118"/>
    <mergeCell ref="F119:F121"/>
    <mergeCell ref="H119:K121"/>
    <mergeCell ref="P119:S121"/>
    <mergeCell ref="E119:E121"/>
    <mergeCell ref="Z113:Z115"/>
    <mergeCell ref="A113:A124"/>
    <mergeCell ref="B113:B115"/>
    <mergeCell ref="C113:C115"/>
    <mergeCell ref="D113:D115"/>
    <mergeCell ref="B116:B118"/>
    <mergeCell ref="C116:C118"/>
    <mergeCell ref="D116:D118"/>
    <mergeCell ref="B119:B121"/>
    <mergeCell ref="C119:C121"/>
    <mergeCell ref="D119:D121"/>
    <mergeCell ref="X111:AA112"/>
    <mergeCell ref="AB111:AB112"/>
    <mergeCell ref="D112:F112"/>
    <mergeCell ref="Y77:Y79"/>
    <mergeCell ref="Z77:Z79"/>
    <mergeCell ref="AA77:AA79"/>
    <mergeCell ref="AB77:AB79"/>
    <mergeCell ref="F77:F79"/>
    <mergeCell ref="L77:O79"/>
    <mergeCell ref="L81:O82"/>
    <mergeCell ref="T77:W79"/>
    <mergeCell ref="X77:X79"/>
    <mergeCell ref="B77:B79"/>
    <mergeCell ref="C77:C79"/>
    <mergeCell ref="D77:D79"/>
    <mergeCell ref="E77:E79"/>
    <mergeCell ref="Z74:Z76"/>
    <mergeCell ref="X74:X76"/>
    <mergeCell ref="Y74:Y76"/>
    <mergeCell ref="AA74:AA76"/>
    <mergeCell ref="AB74:AB76"/>
    <mergeCell ref="F71:F73"/>
    <mergeCell ref="L71:O73"/>
    <mergeCell ref="Y71:Y73"/>
    <mergeCell ref="Z71:Z73"/>
    <mergeCell ref="T71:W73"/>
    <mergeCell ref="AB71:AB73"/>
    <mergeCell ref="AA68:AA70"/>
    <mergeCell ref="AB68:AB70"/>
    <mergeCell ref="AB66:AB67"/>
    <mergeCell ref="X66:AA67"/>
    <mergeCell ref="X68:X70"/>
    <mergeCell ref="Y68:Y70"/>
    <mergeCell ref="Z68:Z70"/>
    <mergeCell ref="X71:X73"/>
    <mergeCell ref="AA71:AA73"/>
    <mergeCell ref="E74:E76"/>
    <mergeCell ref="D66:F66"/>
    <mergeCell ref="H66:K67"/>
    <mergeCell ref="P68:S70"/>
    <mergeCell ref="P74:S76"/>
    <mergeCell ref="E71:E73"/>
    <mergeCell ref="E68:E70"/>
    <mergeCell ref="F68:F70"/>
    <mergeCell ref="H68:K70"/>
    <mergeCell ref="H74:K76"/>
    <mergeCell ref="A68:A79"/>
    <mergeCell ref="B68:B70"/>
    <mergeCell ref="C68:C70"/>
    <mergeCell ref="D68:D70"/>
    <mergeCell ref="D74:D76"/>
    <mergeCell ref="B71:B73"/>
    <mergeCell ref="C71:C73"/>
    <mergeCell ref="D71:D73"/>
    <mergeCell ref="B45:B47"/>
    <mergeCell ref="A51:A62"/>
    <mergeCell ref="B51:B53"/>
    <mergeCell ref="C51:C53"/>
    <mergeCell ref="B60:B62"/>
    <mergeCell ref="C60:C62"/>
    <mergeCell ref="A49:A50"/>
    <mergeCell ref="B49:B50"/>
    <mergeCell ref="A36:A47"/>
    <mergeCell ref="B36:B38"/>
    <mergeCell ref="AB4:AB5"/>
    <mergeCell ref="P4:S5"/>
    <mergeCell ref="T4:W5"/>
    <mergeCell ref="X4:AA5"/>
    <mergeCell ref="B42:B44"/>
    <mergeCell ref="C42:C44"/>
    <mergeCell ref="D27:D29"/>
    <mergeCell ref="E27:E29"/>
    <mergeCell ref="H21:K23"/>
    <mergeCell ref="T24:W26"/>
    <mergeCell ref="E36:E38"/>
    <mergeCell ref="F36:F38"/>
    <mergeCell ref="D34:F34"/>
    <mergeCell ref="L19:O20"/>
    <mergeCell ref="D19:F19"/>
    <mergeCell ref="H19:K20"/>
    <mergeCell ref="D20:F20"/>
    <mergeCell ref="F21:F23"/>
    <mergeCell ref="E30:E32"/>
    <mergeCell ref="AA6:AA8"/>
    <mergeCell ref="AB6:AB8"/>
    <mergeCell ref="AA9:AA11"/>
    <mergeCell ref="AB9:AB11"/>
    <mergeCell ref="A4:A5"/>
    <mergeCell ref="B4:B5"/>
    <mergeCell ref="D4:F4"/>
    <mergeCell ref="H4:K5"/>
    <mergeCell ref="D5:F5"/>
    <mergeCell ref="L4:O5"/>
    <mergeCell ref="AA12:AA14"/>
    <mergeCell ref="AB12:AB14"/>
    <mergeCell ref="AB19:AB20"/>
    <mergeCell ref="X34:AA35"/>
    <mergeCell ref="X19:AA20"/>
    <mergeCell ref="AB15:AB17"/>
    <mergeCell ref="AA15:AA17"/>
    <mergeCell ref="AB21:AB23"/>
    <mergeCell ref="AA27:AA29"/>
    <mergeCell ref="AB27:AB29"/>
    <mergeCell ref="A34:A35"/>
    <mergeCell ref="A6:A17"/>
    <mergeCell ref="B6:B8"/>
    <mergeCell ref="C6:C8"/>
    <mergeCell ref="B9:B11"/>
    <mergeCell ref="C9:C11"/>
    <mergeCell ref="B34:B35"/>
    <mergeCell ref="A19:A20"/>
    <mergeCell ref="B19:B20"/>
    <mergeCell ref="A21:A32"/>
    <mergeCell ref="Y12:Y14"/>
    <mergeCell ref="Z12:Z14"/>
    <mergeCell ref="T34:W35"/>
    <mergeCell ref="B15:B17"/>
    <mergeCell ref="C15:C17"/>
    <mergeCell ref="D6:D8"/>
    <mergeCell ref="E6:E8"/>
    <mergeCell ref="D9:D11"/>
    <mergeCell ref="E9:E11"/>
    <mergeCell ref="D12:D14"/>
    <mergeCell ref="B12:B14"/>
    <mergeCell ref="C12:C14"/>
    <mergeCell ref="F6:F8"/>
    <mergeCell ref="H6:K8"/>
    <mergeCell ref="P6:S8"/>
    <mergeCell ref="X6:X8"/>
    <mergeCell ref="E12:E14"/>
    <mergeCell ref="F9:F11"/>
    <mergeCell ref="L9:O11"/>
    <mergeCell ref="T9:W11"/>
    <mergeCell ref="X9:X11"/>
    <mergeCell ref="Y9:Y11"/>
    <mergeCell ref="Y6:Y8"/>
    <mergeCell ref="Z6:Z8"/>
    <mergeCell ref="F12:F14"/>
    <mergeCell ref="H12:K14"/>
    <mergeCell ref="P12:S14"/>
    <mergeCell ref="X12:X14"/>
    <mergeCell ref="Z9:Z11"/>
    <mergeCell ref="L15:O17"/>
    <mergeCell ref="T15:W17"/>
    <mergeCell ref="X15:X17"/>
    <mergeCell ref="Y15:Y17"/>
    <mergeCell ref="Z15:Z17"/>
    <mergeCell ref="D15:D17"/>
    <mergeCell ref="E15:E17"/>
    <mergeCell ref="F15:F17"/>
    <mergeCell ref="P51:S53"/>
    <mergeCell ref="P19:S20"/>
    <mergeCell ref="D49:F49"/>
    <mergeCell ref="H49:K50"/>
    <mergeCell ref="L49:O50"/>
    <mergeCell ref="P49:S50"/>
    <mergeCell ref="F27:F29"/>
    <mergeCell ref="AB49:AB50"/>
    <mergeCell ref="D50:F50"/>
    <mergeCell ref="T19:W20"/>
    <mergeCell ref="Y21:Y23"/>
    <mergeCell ref="AA21:AA23"/>
    <mergeCell ref="Y30:Y32"/>
    <mergeCell ref="Z21:Z23"/>
    <mergeCell ref="Z30:Z32"/>
    <mergeCell ref="AA30:AA32"/>
    <mergeCell ref="D35:F35"/>
    <mergeCell ref="D51:D53"/>
    <mergeCell ref="E51:E53"/>
    <mergeCell ref="F51:F53"/>
    <mergeCell ref="H51:K53"/>
    <mergeCell ref="T49:W50"/>
    <mergeCell ref="X49:AA50"/>
    <mergeCell ref="X51:X53"/>
    <mergeCell ref="Y51:Y53"/>
    <mergeCell ref="Z51:Z53"/>
    <mergeCell ref="AA51:AA53"/>
    <mergeCell ref="AB51:AB53"/>
    <mergeCell ref="B54:B56"/>
    <mergeCell ref="C54:C56"/>
    <mergeCell ref="D54:D56"/>
    <mergeCell ref="E54:E56"/>
    <mergeCell ref="F54:F56"/>
    <mergeCell ref="Y54:Y56"/>
    <mergeCell ref="X54:X56"/>
    <mergeCell ref="Y60:Y62"/>
    <mergeCell ref="L54:O56"/>
    <mergeCell ref="F57:F59"/>
    <mergeCell ref="B57:B59"/>
    <mergeCell ref="C57:C59"/>
    <mergeCell ref="D57:D59"/>
    <mergeCell ref="E57:E59"/>
    <mergeCell ref="AA57:AA59"/>
    <mergeCell ref="A64:AB64"/>
    <mergeCell ref="A1:AB1"/>
    <mergeCell ref="A2:AB2"/>
    <mergeCell ref="A63:AB63"/>
    <mergeCell ref="AB60:AB62"/>
    <mergeCell ref="AB57:AB59"/>
    <mergeCell ref="Z57:Z59"/>
    <mergeCell ref="P57:S59"/>
    <mergeCell ref="AA54:AA56"/>
    <mergeCell ref="F60:F62"/>
    <mergeCell ref="L60:O62"/>
    <mergeCell ref="T66:W67"/>
    <mergeCell ref="P66:S67"/>
    <mergeCell ref="AA60:AA62"/>
    <mergeCell ref="T60:W62"/>
    <mergeCell ref="X60:X62"/>
    <mergeCell ref="L66:O67"/>
    <mergeCell ref="B66:B67"/>
    <mergeCell ref="Z54:Z56"/>
    <mergeCell ref="X57:X59"/>
    <mergeCell ref="Y57:Y59"/>
    <mergeCell ref="D60:D62"/>
    <mergeCell ref="E60:E62"/>
    <mergeCell ref="T54:W56"/>
    <mergeCell ref="H57:K59"/>
    <mergeCell ref="Z60:Z62"/>
    <mergeCell ref="AC21:AC23"/>
    <mergeCell ref="AC24:AC26"/>
    <mergeCell ref="A66:A67"/>
    <mergeCell ref="T111:W112"/>
    <mergeCell ref="P111:S112"/>
    <mergeCell ref="L111:O112"/>
    <mergeCell ref="H111:K112"/>
    <mergeCell ref="D111:F111"/>
    <mergeCell ref="B111:B112"/>
    <mergeCell ref="A111:A112"/>
    <mergeCell ref="AC4:AC5"/>
    <mergeCell ref="AC6:AC8"/>
    <mergeCell ref="AC9:AC11"/>
    <mergeCell ref="AC12:AC14"/>
    <mergeCell ref="AC15:AC17"/>
    <mergeCell ref="AC19:AC20"/>
    <mergeCell ref="AC71:AC73"/>
    <mergeCell ref="AC74:AC76"/>
    <mergeCell ref="AC39:AC41"/>
    <mergeCell ref="AC42:AC44"/>
    <mergeCell ref="AC45:AC47"/>
    <mergeCell ref="AC49:AC50"/>
    <mergeCell ref="AC51:AC53"/>
    <mergeCell ref="AC54:AC56"/>
    <mergeCell ref="AC57:AC59"/>
    <mergeCell ref="AC60:AC62"/>
    <mergeCell ref="AC66:AC67"/>
    <mergeCell ref="AC68:AC70"/>
    <mergeCell ref="AC27:AC29"/>
    <mergeCell ref="AC30:AC32"/>
    <mergeCell ref="AC34:AC35"/>
    <mergeCell ref="AC36:AC38"/>
    <mergeCell ref="AC96:AC97"/>
    <mergeCell ref="AC98:AC100"/>
    <mergeCell ref="AC83:AC85"/>
    <mergeCell ref="AC86:AC88"/>
    <mergeCell ref="AC89:AC91"/>
    <mergeCell ref="AC92:AC94"/>
    <mergeCell ref="AC77:AC79"/>
    <mergeCell ref="AC81:AC82"/>
    <mergeCell ref="AC119:AC121"/>
    <mergeCell ref="AC122:AC124"/>
    <mergeCell ref="AD4:AD5"/>
    <mergeCell ref="AD6:AD8"/>
    <mergeCell ref="AD9:AD11"/>
    <mergeCell ref="AD12:AD14"/>
    <mergeCell ref="AD15:AD17"/>
    <mergeCell ref="AD19:AD20"/>
    <mergeCell ref="AC113:AC115"/>
    <mergeCell ref="AC116:AC118"/>
    <mergeCell ref="AC101:AC103"/>
    <mergeCell ref="AC104:AC106"/>
    <mergeCell ref="AC107:AC109"/>
    <mergeCell ref="AC111:AC112"/>
    <mergeCell ref="AD21:AD23"/>
    <mergeCell ref="AD24:AD26"/>
    <mergeCell ref="AD27:AD29"/>
    <mergeCell ref="AD30:AD32"/>
    <mergeCell ref="AD34:AD35"/>
    <mergeCell ref="AD36:AD38"/>
    <mergeCell ref="AD71:AD73"/>
    <mergeCell ref="AD74:AD76"/>
    <mergeCell ref="AD39:AD41"/>
    <mergeCell ref="AD42:AD44"/>
    <mergeCell ref="AD45:AD47"/>
    <mergeCell ref="AD49:AD50"/>
    <mergeCell ref="AD51:AD53"/>
    <mergeCell ref="AD54:AD56"/>
    <mergeCell ref="AD57:AD59"/>
    <mergeCell ref="AD60:AD62"/>
    <mergeCell ref="AD66:AD67"/>
    <mergeCell ref="AD68:AD70"/>
    <mergeCell ref="AD107:AD109"/>
    <mergeCell ref="AD111:AD112"/>
    <mergeCell ref="AD77:AD79"/>
    <mergeCell ref="AD81:AD82"/>
    <mergeCell ref="AD83:AD85"/>
    <mergeCell ref="AD86:AD88"/>
    <mergeCell ref="AD89:AD91"/>
    <mergeCell ref="AD92:AD94"/>
    <mergeCell ref="AD113:AD115"/>
    <mergeCell ref="AD116:AD118"/>
    <mergeCell ref="AD119:AD121"/>
    <mergeCell ref="AD122:AD124"/>
    <mergeCell ref="AD96:AD97"/>
    <mergeCell ref="AD98:AD100"/>
    <mergeCell ref="AD101:AD103"/>
    <mergeCell ref="AD104:AD106"/>
  </mergeCells>
  <printOptions horizontalCentered="1"/>
  <pageMargins left="0.7874015748031497" right="0.7874015748031497" top="0.7874015748031497" bottom="0.984251968503937" header="0.5118110236220472" footer="0.5118110236220472"/>
  <pageSetup horizontalDpi="400" verticalDpi="400" orientation="portrait" paperSize="9" scale="91" r:id="rId1"/>
  <rowBreaks count="1" manualBreakCount="1">
    <brk id="62" max="255" man="1"/>
  </rowBreaks>
  <colBreaks count="1" manualBreakCount="1">
    <brk id="3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A50"/>
  <sheetViews>
    <sheetView view="pageBreakPreview" zoomScale="75" zoomScaleSheetLayoutView="75" zoomScalePageLayoutView="0" workbookViewId="0" topLeftCell="A1">
      <selection activeCell="V2" sqref="V2"/>
    </sheetView>
  </sheetViews>
  <sheetFormatPr defaultColWidth="9.00390625" defaultRowHeight="13.5"/>
  <cols>
    <col min="1" max="1" width="15.625" style="0" customWidth="1"/>
    <col min="2" max="2" width="7.125" style="7" customWidth="1"/>
    <col min="3" max="19" width="3.00390625" style="7" customWidth="1"/>
    <col min="20" max="20" width="7.625" style="7" customWidth="1"/>
  </cols>
  <sheetData>
    <row r="1" spans="1:21" ht="27.75" customHeight="1">
      <c r="A1" s="212" t="s">
        <v>74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5"/>
    </row>
    <row r="2" spans="1:21" ht="27.75" customHeight="1">
      <c r="A2" s="213" t="s">
        <v>20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6"/>
    </row>
    <row r="3" spans="1:19" ht="15" customHeight="1" thickBot="1">
      <c r="A3" s="210" t="s">
        <v>144</v>
      </c>
      <c r="B3" s="211" t="s">
        <v>170</v>
      </c>
      <c r="C3" s="214">
        <v>1</v>
      </c>
      <c r="D3" s="8"/>
      <c r="E3" s="8"/>
      <c r="F3" s="8"/>
      <c r="G3" s="8"/>
      <c r="H3" s="8"/>
      <c r="I3" s="10"/>
      <c r="J3" s="10"/>
      <c r="K3" s="10"/>
      <c r="L3" s="8"/>
      <c r="M3" s="10"/>
      <c r="N3" s="10"/>
      <c r="O3" s="10"/>
      <c r="P3" s="8"/>
      <c r="Q3" s="10"/>
      <c r="R3" s="10"/>
      <c r="S3" s="10"/>
    </row>
    <row r="4" spans="1:19" ht="15" customHeight="1" thickTop="1">
      <c r="A4" s="210"/>
      <c r="B4" s="211"/>
      <c r="C4" s="214"/>
      <c r="D4" s="70"/>
      <c r="E4" s="70" t="s">
        <v>68</v>
      </c>
      <c r="F4" s="70" t="s">
        <v>37</v>
      </c>
      <c r="G4" s="71" t="s">
        <v>69</v>
      </c>
      <c r="H4" s="78"/>
      <c r="I4" s="12"/>
      <c r="J4" s="12"/>
      <c r="K4" s="12"/>
      <c r="L4" s="78"/>
      <c r="M4" s="13"/>
      <c r="N4" s="13"/>
      <c r="O4" s="13"/>
      <c r="P4" s="78"/>
      <c r="Q4" s="13"/>
      <c r="R4" s="13"/>
      <c r="S4" s="13"/>
    </row>
    <row r="5" spans="1:19" ht="15" customHeight="1" thickBot="1">
      <c r="A5" s="92"/>
      <c r="B5" s="14"/>
      <c r="C5" s="14"/>
      <c r="D5" s="8"/>
      <c r="E5" s="8" t="s">
        <v>173</v>
      </c>
      <c r="F5" s="8" t="s">
        <v>173</v>
      </c>
      <c r="G5" s="72"/>
      <c r="H5" s="75" t="s">
        <v>178</v>
      </c>
      <c r="I5" s="13"/>
      <c r="J5" s="13"/>
      <c r="K5" s="13"/>
      <c r="L5" s="8"/>
      <c r="M5" s="15"/>
      <c r="N5" s="15"/>
      <c r="O5" s="15"/>
      <c r="P5" s="8"/>
      <c r="Q5" s="15"/>
      <c r="R5" s="15"/>
      <c r="S5" s="15"/>
    </row>
    <row r="6" spans="1:19" ht="15" customHeight="1" thickTop="1">
      <c r="A6" s="92"/>
      <c r="B6" s="14"/>
      <c r="C6" s="14"/>
      <c r="D6" s="8"/>
      <c r="E6" s="8" t="s">
        <v>19</v>
      </c>
      <c r="F6" s="8" t="s">
        <v>19</v>
      </c>
      <c r="G6" s="8" t="s">
        <v>19</v>
      </c>
      <c r="H6" s="77">
        <v>0</v>
      </c>
      <c r="I6" s="73"/>
      <c r="J6" s="73"/>
      <c r="K6" s="74"/>
      <c r="L6" s="8"/>
      <c r="M6" s="15"/>
      <c r="N6" s="15"/>
      <c r="O6" s="15"/>
      <c r="P6" s="8"/>
      <c r="Q6" s="15"/>
      <c r="R6" s="15"/>
      <c r="S6" s="15"/>
    </row>
    <row r="7" spans="1:19" ht="15" customHeight="1">
      <c r="A7" s="210" t="s">
        <v>148</v>
      </c>
      <c r="B7" s="211" t="s">
        <v>167</v>
      </c>
      <c r="C7" s="214">
        <v>2</v>
      </c>
      <c r="D7" s="9"/>
      <c r="E7" s="9">
        <v>4</v>
      </c>
      <c r="F7" s="9">
        <v>4</v>
      </c>
      <c r="G7" s="9"/>
      <c r="H7" s="79"/>
      <c r="I7" s="8" t="s">
        <v>68</v>
      </c>
      <c r="J7" s="8" t="s">
        <v>37</v>
      </c>
      <c r="K7" s="16" t="s">
        <v>69</v>
      </c>
      <c r="L7" s="57"/>
      <c r="M7" s="10"/>
      <c r="N7" s="10"/>
      <c r="O7" s="10"/>
      <c r="P7" s="8"/>
      <c r="Q7" s="10"/>
      <c r="R7" s="10"/>
      <c r="S7" s="10"/>
    </row>
    <row r="8" spans="1:19" ht="15" customHeight="1" thickBot="1">
      <c r="A8" s="210"/>
      <c r="B8" s="211"/>
      <c r="C8" s="214"/>
      <c r="D8" s="8"/>
      <c r="E8" s="8"/>
      <c r="F8" s="8"/>
      <c r="G8" s="8"/>
      <c r="H8" s="8"/>
      <c r="I8" s="14">
        <v>2</v>
      </c>
      <c r="J8" s="14">
        <v>1</v>
      </c>
      <c r="K8" s="16">
        <v>0</v>
      </c>
      <c r="L8" s="112">
        <v>1</v>
      </c>
      <c r="M8" s="113"/>
      <c r="N8" s="113"/>
      <c r="O8" s="113"/>
      <c r="P8" s="8"/>
      <c r="Q8" s="10"/>
      <c r="R8" s="10"/>
      <c r="S8" s="10"/>
    </row>
    <row r="9" spans="1:22" ht="15" customHeight="1" thickTop="1">
      <c r="A9" s="210" t="s">
        <v>101</v>
      </c>
      <c r="B9" s="211" t="s">
        <v>165</v>
      </c>
      <c r="C9" s="211">
        <v>3</v>
      </c>
      <c r="D9" s="9"/>
      <c r="E9" s="9"/>
      <c r="F9" s="9"/>
      <c r="G9" s="9"/>
      <c r="H9" s="8"/>
      <c r="I9" s="14" t="s">
        <v>38</v>
      </c>
      <c r="J9" s="14" t="s">
        <v>38</v>
      </c>
      <c r="K9" s="72" t="s">
        <v>38</v>
      </c>
      <c r="L9" s="101" t="s">
        <v>179</v>
      </c>
      <c r="M9" s="10"/>
      <c r="N9" s="10"/>
      <c r="O9" s="123"/>
      <c r="P9" s="8"/>
      <c r="Q9" s="10"/>
      <c r="R9" s="10"/>
      <c r="S9" s="10"/>
      <c r="V9" s="102"/>
    </row>
    <row r="10" spans="1:23" ht="15" customHeight="1">
      <c r="A10" s="210"/>
      <c r="B10" s="211"/>
      <c r="C10" s="211"/>
      <c r="D10" s="8"/>
      <c r="E10" s="8" t="s">
        <v>68</v>
      </c>
      <c r="F10" s="8" t="s">
        <v>37</v>
      </c>
      <c r="G10" s="8" t="s">
        <v>69</v>
      </c>
      <c r="H10" s="39"/>
      <c r="I10" s="8">
        <v>1</v>
      </c>
      <c r="J10" s="8" t="s">
        <v>176</v>
      </c>
      <c r="K10" s="72" t="s">
        <v>176</v>
      </c>
      <c r="L10" s="78"/>
      <c r="M10" s="13"/>
      <c r="N10" s="13"/>
      <c r="O10" s="124"/>
      <c r="P10" s="78"/>
      <c r="Q10" s="13"/>
      <c r="R10" s="13"/>
      <c r="S10" s="13"/>
      <c r="W10" s="102"/>
    </row>
    <row r="11" spans="1:19" ht="15" customHeight="1" thickBot="1">
      <c r="A11" s="210"/>
      <c r="B11" s="14"/>
      <c r="C11" s="14"/>
      <c r="D11" s="14"/>
      <c r="E11" s="14">
        <v>0</v>
      </c>
      <c r="F11" s="14">
        <v>4</v>
      </c>
      <c r="G11" s="14"/>
      <c r="H11" s="89">
        <v>0</v>
      </c>
      <c r="I11" s="13"/>
      <c r="J11" s="13"/>
      <c r="K11" s="111"/>
      <c r="L11" s="8"/>
      <c r="M11" s="15"/>
      <c r="N11" s="15"/>
      <c r="O11" s="120"/>
      <c r="P11" s="8"/>
      <c r="Q11" s="15"/>
      <c r="R11" s="15"/>
      <c r="S11" s="15"/>
    </row>
    <row r="12" spans="1:19" ht="15" customHeight="1" thickTop="1">
      <c r="A12" s="210"/>
      <c r="B12" s="14"/>
      <c r="C12" s="14"/>
      <c r="D12" s="8"/>
      <c r="E12" s="8" t="s">
        <v>38</v>
      </c>
      <c r="F12" s="8" t="s">
        <v>38</v>
      </c>
      <c r="G12" s="72" t="s">
        <v>38</v>
      </c>
      <c r="H12" s="90" t="s">
        <v>178</v>
      </c>
      <c r="I12" s="73"/>
      <c r="J12" s="73"/>
      <c r="K12" s="73"/>
      <c r="L12" s="8"/>
      <c r="M12" s="15"/>
      <c r="N12" s="15"/>
      <c r="O12" s="120"/>
      <c r="P12" s="8"/>
      <c r="Q12" s="15"/>
      <c r="R12" s="15"/>
      <c r="S12" s="15"/>
    </row>
    <row r="13" spans="1:23" ht="15" customHeight="1" thickBot="1">
      <c r="A13" s="210" t="s">
        <v>140</v>
      </c>
      <c r="B13" s="211" t="s">
        <v>164</v>
      </c>
      <c r="C13" s="211">
        <v>4</v>
      </c>
      <c r="D13" s="87"/>
      <c r="E13" s="87" t="s">
        <v>173</v>
      </c>
      <c r="F13" s="87" t="s">
        <v>173</v>
      </c>
      <c r="G13" s="88"/>
      <c r="H13" s="8"/>
      <c r="I13" s="15"/>
      <c r="J13" s="15"/>
      <c r="K13" s="15"/>
      <c r="L13" s="8"/>
      <c r="M13" s="8" t="s">
        <v>68</v>
      </c>
      <c r="N13" s="8" t="s">
        <v>37</v>
      </c>
      <c r="O13" s="72" t="s">
        <v>69</v>
      </c>
      <c r="P13" s="8"/>
      <c r="Q13" s="10"/>
      <c r="R13" s="10"/>
      <c r="S13" s="10"/>
      <c r="V13" s="102"/>
      <c r="W13" s="102"/>
    </row>
    <row r="14" spans="1:23" ht="15" customHeight="1" thickBot="1" thickTop="1">
      <c r="A14" s="210"/>
      <c r="B14" s="211"/>
      <c r="C14" s="211"/>
      <c r="D14" s="8"/>
      <c r="E14" s="8"/>
      <c r="F14" s="8"/>
      <c r="G14" s="8"/>
      <c r="H14" s="8"/>
      <c r="I14" s="10"/>
      <c r="J14" s="10"/>
      <c r="K14" s="10"/>
      <c r="L14" s="8"/>
      <c r="M14" s="14" t="s">
        <v>182</v>
      </c>
      <c r="N14" s="125">
        <v>2</v>
      </c>
      <c r="O14" s="72" t="s">
        <v>182</v>
      </c>
      <c r="P14" s="115" t="s">
        <v>184</v>
      </c>
      <c r="Q14" s="113"/>
      <c r="R14" s="113"/>
      <c r="S14" s="113"/>
      <c r="W14" s="102"/>
    </row>
    <row r="15" spans="1:27" ht="15" customHeight="1" thickBot="1" thickTop="1">
      <c r="A15" s="210" t="s">
        <v>138</v>
      </c>
      <c r="B15" s="211" t="s">
        <v>169</v>
      </c>
      <c r="C15" s="211">
        <v>5</v>
      </c>
      <c r="D15" s="87"/>
      <c r="E15" s="87"/>
      <c r="F15" s="87"/>
      <c r="G15" s="87"/>
      <c r="H15" s="8"/>
      <c r="I15" s="10"/>
      <c r="J15" s="10"/>
      <c r="K15" s="10"/>
      <c r="L15" s="8"/>
      <c r="M15" s="14" t="s">
        <v>38</v>
      </c>
      <c r="N15" s="14" t="s">
        <v>38</v>
      </c>
      <c r="O15" s="8" t="s">
        <v>38</v>
      </c>
      <c r="P15" s="110">
        <v>0</v>
      </c>
      <c r="Q15" s="10"/>
      <c r="R15" s="10"/>
      <c r="S15" s="123"/>
      <c r="T15" s="12"/>
      <c r="AA15" s="102"/>
    </row>
    <row r="16" spans="1:20" ht="15" customHeight="1" thickTop="1">
      <c r="A16" s="210"/>
      <c r="B16" s="211"/>
      <c r="C16" s="211"/>
      <c r="D16" s="8"/>
      <c r="E16" s="8" t="s">
        <v>68</v>
      </c>
      <c r="F16" s="8" t="s">
        <v>37</v>
      </c>
      <c r="G16" s="71" t="s">
        <v>69</v>
      </c>
      <c r="H16" s="78"/>
      <c r="I16" s="12"/>
      <c r="J16" s="12"/>
      <c r="K16" s="12"/>
      <c r="L16" s="78"/>
      <c r="M16" s="8">
        <v>1</v>
      </c>
      <c r="N16" s="125">
        <v>4</v>
      </c>
      <c r="O16" s="8">
        <v>1</v>
      </c>
      <c r="P16" s="39"/>
      <c r="Q16" s="13"/>
      <c r="R16" s="13"/>
      <c r="S16" s="124"/>
      <c r="T16" s="12"/>
    </row>
    <row r="17" spans="1:20" ht="15" customHeight="1" thickBot="1">
      <c r="A17" s="92"/>
      <c r="B17" s="14"/>
      <c r="C17" s="14"/>
      <c r="D17" s="14"/>
      <c r="E17" s="14">
        <v>5</v>
      </c>
      <c r="F17" s="14" t="s">
        <v>173</v>
      </c>
      <c r="G17" s="72" t="s">
        <v>176</v>
      </c>
      <c r="H17" s="109" t="s">
        <v>179</v>
      </c>
      <c r="I17" s="93"/>
      <c r="J17" s="93"/>
      <c r="K17" s="93"/>
      <c r="L17" s="8"/>
      <c r="M17" s="15"/>
      <c r="N17" s="15"/>
      <c r="O17" s="37"/>
      <c r="P17" s="57"/>
      <c r="Q17" s="15"/>
      <c r="R17" s="15"/>
      <c r="S17" s="120"/>
      <c r="T17" s="12"/>
    </row>
    <row r="18" spans="1:20" ht="15" customHeight="1" thickTop="1">
      <c r="A18" s="92"/>
      <c r="B18" s="14"/>
      <c r="C18" s="14"/>
      <c r="D18" s="14"/>
      <c r="E18" s="14" t="s">
        <v>38</v>
      </c>
      <c r="F18" s="14" t="s">
        <v>38</v>
      </c>
      <c r="G18" s="8" t="s">
        <v>38</v>
      </c>
      <c r="H18" s="110">
        <v>1</v>
      </c>
      <c r="I18" s="15"/>
      <c r="J18" s="15"/>
      <c r="K18" s="114"/>
      <c r="L18" s="8"/>
      <c r="M18" s="15"/>
      <c r="N18" s="15"/>
      <c r="O18" s="15"/>
      <c r="P18" s="57"/>
      <c r="Q18" s="15"/>
      <c r="R18" s="15"/>
      <c r="S18" s="120"/>
      <c r="T18" s="12"/>
    </row>
    <row r="19" spans="1:20" ht="15" customHeight="1">
      <c r="A19" s="210" t="s">
        <v>149</v>
      </c>
      <c r="B19" s="211" t="s">
        <v>171</v>
      </c>
      <c r="C19" s="211">
        <v>6</v>
      </c>
      <c r="D19" s="8"/>
      <c r="E19" s="8" t="s">
        <v>174</v>
      </c>
      <c r="F19" s="8">
        <v>0</v>
      </c>
      <c r="G19" s="8">
        <v>4</v>
      </c>
      <c r="H19" s="57"/>
      <c r="I19" s="8" t="s">
        <v>68</v>
      </c>
      <c r="J19" s="8" t="s">
        <v>37</v>
      </c>
      <c r="K19" s="72" t="s">
        <v>69</v>
      </c>
      <c r="L19" s="8"/>
      <c r="M19" s="10"/>
      <c r="N19" s="10"/>
      <c r="O19" s="10"/>
      <c r="P19" s="57"/>
      <c r="Q19" s="10"/>
      <c r="R19" s="10"/>
      <c r="S19" s="121"/>
      <c r="T19" s="12"/>
    </row>
    <row r="20" spans="1:20" ht="15" customHeight="1" thickBot="1">
      <c r="A20" s="210"/>
      <c r="B20" s="211"/>
      <c r="C20" s="211"/>
      <c r="D20" s="17"/>
      <c r="E20" s="17"/>
      <c r="F20" s="36"/>
      <c r="G20" s="17"/>
      <c r="H20" s="8"/>
      <c r="I20" s="14">
        <v>2</v>
      </c>
      <c r="J20" s="14" t="s">
        <v>176</v>
      </c>
      <c r="K20" s="72" t="s">
        <v>181</v>
      </c>
      <c r="L20" s="115" t="s">
        <v>179</v>
      </c>
      <c r="M20" s="113"/>
      <c r="N20" s="113"/>
      <c r="O20" s="119"/>
      <c r="P20" s="57"/>
      <c r="Q20" s="10"/>
      <c r="R20" s="10"/>
      <c r="S20" s="121"/>
      <c r="T20" s="12"/>
    </row>
    <row r="21" spans="1:20" ht="15" customHeight="1" thickTop="1">
      <c r="A21" s="210" t="s">
        <v>125</v>
      </c>
      <c r="B21" s="211" t="s">
        <v>164</v>
      </c>
      <c r="C21" s="211">
        <v>7</v>
      </c>
      <c r="D21" s="9"/>
      <c r="E21" s="9"/>
      <c r="F21" s="9"/>
      <c r="G21" s="9"/>
      <c r="H21" s="8"/>
      <c r="I21" s="14" t="s">
        <v>38</v>
      </c>
      <c r="J21" s="14" t="s">
        <v>38</v>
      </c>
      <c r="K21" s="8" t="s">
        <v>38</v>
      </c>
      <c r="L21" s="110">
        <v>1</v>
      </c>
      <c r="M21" s="10"/>
      <c r="N21" s="10"/>
      <c r="O21" s="10"/>
      <c r="P21" s="8"/>
      <c r="Q21" s="10"/>
      <c r="R21" s="10"/>
      <c r="S21" s="121"/>
      <c r="T21" s="12"/>
    </row>
    <row r="22" spans="1:20" ht="15" customHeight="1">
      <c r="A22" s="210"/>
      <c r="B22" s="211"/>
      <c r="C22" s="211"/>
      <c r="D22" s="8"/>
      <c r="E22" s="8" t="s">
        <v>68</v>
      </c>
      <c r="F22" s="8" t="s">
        <v>37</v>
      </c>
      <c r="G22" s="8" t="s">
        <v>69</v>
      </c>
      <c r="H22" s="39"/>
      <c r="I22" s="8" t="s">
        <v>176</v>
      </c>
      <c r="J22" s="8">
        <v>0</v>
      </c>
      <c r="K22" s="8">
        <v>5</v>
      </c>
      <c r="L22" s="39"/>
      <c r="M22" s="13"/>
      <c r="N22" s="13"/>
      <c r="O22" s="13"/>
      <c r="P22" s="78"/>
      <c r="Q22" s="13"/>
      <c r="R22" s="13"/>
      <c r="S22" s="124"/>
      <c r="T22" s="12"/>
    </row>
    <row r="23" spans="1:20" ht="15" customHeight="1" thickBot="1">
      <c r="A23" s="210"/>
      <c r="B23" s="14"/>
      <c r="C23" s="14"/>
      <c r="D23" s="14"/>
      <c r="E23" s="14">
        <v>1</v>
      </c>
      <c r="F23" s="14"/>
      <c r="G23" s="16">
        <v>0</v>
      </c>
      <c r="H23" s="89">
        <v>0</v>
      </c>
      <c r="I23" s="13"/>
      <c r="J23" s="13"/>
      <c r="K23" s="38"/>
      <c r="L23" s="57"/>
      <c r="M23" s="15"/>
      <c r="N23" s="15"/>
      <c r="O23" s="15"/>
      <c r="P23" s="8"/>
      <c r="Q23" s="15"/>
      <c r="R23" s="15"/>
      <c r="S23" s="120"/>
      <c r="T23" s="12"/>
    </row>
    <row r="24" spans="1:20" ht="15" customHeight="1" thickTop="1">
      <c r="A24" s="210"/>
      <c r="B24" s="14"/>
      <c r="C24" s="14"/>
      <c r="D24" s="8"/>
      <c r="E24" s="8" t="s">
        <v>38</v>
      </c>
      <c r="F24" s="8" t="s">
        <v>38</v>
      </c>
      <c r="G24" s="72" t="s">
        <v>38</v>
      </c>
      <c r="H24" s="90" t="s">
        <v>178</v>
      </c>
      <c r="I24" s="73"/>
      <c r="J24" s="73"/>
      <c r="K24" s="73"/>
      <c r="L24" s="8"/>
      <c r="M24" s="15"/>
      <c r="N24" s="15"/>
      <c r="O24" s="15"/>
      <c r="P24" s="8"/>
      <c r="Q24" s="8" t="s">
        <v>68</v>
      </c>
      <c r="R24" s="8" t="s">
        <v>37</v>
      </c>
      <c r="S24" s="72" t="s">
        <v>69</v>
      </c>
      <c r="T24" s="12"/>
    </row>
    <row r="25" spans="1:20" ht="15" customHeight="1" thickBot="1">
      <c r="A25" s="210" t="s">
        <v>150</v>
      </c>
      <c r="B25" s="211" t="s">
        <v>170</v>
      </c>
      <c r="C25" s="211">
        <v>8</v>
      </c>
      <c r="D25" s="87"/>
      <c r="E25" s="87" t="s">
        <v>173</v>
      </c>
      <c r="F25" s="87"/>
      <c r="G25" s="88" t="s">
        <v>173</v>
      </c>
      <c r="H25" s="8"/>
      <c r="I25" s="15"/>
      <c r="J25" s="15"/>
      <c r="K25" s="15"/>
      <c r="L25" s="8"/>
      <c r="M25" s="10"/>
      <c r="N25" s="10"/>
      <c r="O25" s="10"/>
      <c r="P25" s="8"/>
      <c r="Q25" s="14" t="s">
        <v>182</v>
      </c>
      <c r="R25" s="14">
        <v>1</v>
      </c>
      <c r="S25" s="72" t="s">
        <v>182</v>
      </c>
      <c r="T25" s="12"/>
    </row>
    <row r="26" spans="1:20" ht="15" customHeight="1" thickBot="1" thickTop="1">
      <c r="A26" s="210"/>
      <c r="B26" s="211"/>
      <c r="C26" s="211"/>
      <c r="D26" s="8"/>
      <c r="E26" s="8"/>
      <c r="F26" s="8"/>
      <c r="G26" s="8"/>
      <c r="H26" s="8"/>
      <c r="I26" s="10"/>
      <c r="J26" s="10"/>
      <c r="K26" s="10"/>
      <c r="L26" s="8"/>
      <c r="M26" s="10"/>
      <c r="N26" s="10"/>
      <c r="O26" s="10"/>
      <c r="P26" s="8"/>
      <c r="Q26" s="14" t="s">
        <v>38</v>
      </c>
      <c r="R26" s="14" t="s">
        <v>38</v>
      </c>
      <c r="S26" s="72" t="s">
        <v>38</v>
      </c>
      <c r="T26" s="109" t="s">
        <v>183</v>
      </c>
    </row>
    <row r="27" spans="1:20" ht="15" customHeight="1" thickBot="1" thickTop="1">
      <c r="A27" s="210" t="s">
        <v>139</v>
      </c>
      <c r="B27" s="211" t="s">
        <v>167</v>
      </c>
      <c r="C27" s="211">
        <v>9</v>
      </c>
      <c r="D27" s="8"/>
      <c r="E27" s="8"/>
      <c r="F27" s="8"/>
      <c r="G27" s="8"/>
      <c r="H27" s="8"/>
      <c r="I27" s="10"/>
      <c r="J27" s="10"/>
      <c r="K27" s="10"/>
      <c r="L27" s="8"/>
      <c r="M27" s="10"/>
      <c r="N27" s="10"/>
      <c r="O27" s="10"/>
      <c r="P27" s="8"/>
      <c r="Q27" s="8">
        <v>2</v>
      </c>
      <c r="R27" s="8" t="s">
        <v>182</v>
      </c>
      <c r="S27" s="8">
        <v>2</v>
      </c>
      <c r="T27" s="89">
        <v>1</v>
      </c>
    </row>
    <row r="28" spans="1:20" ht="15" customHeight="1" thickTop="1">
      <c r="A28" s="210"/>
      <c r="B28" s="211"/>
      <c r="C28" s="211"/>
      <c r="D28" s="70"/>
      <c r="E28" s="70" t="s">
        <v>68</v>
      </c>
      <c r="F28" s="70" t="s">
        <v>37</v>
      </c>
      <c r="G28" s="71" t="s">
        <v>69</v>
      </c>
      <c r="H28" s="78"/>
      <c r="I28" s="12"/>
      <c r="J28" s="12"/>
      <c r="K28" s="12"/>
      <c r="L28" s="78"/>
      <c r="M28" s="13"/>
      <c r="N28" s="13"/>
      <c r="O28" s="13"/>
      <c r="P28" s="78"/>
      <c r="Q28" s="13"/>
      <c r="R28" s="13"/>
      <c r="S28" s="13"/>
      <c r="T28" s="11"/>
    </row>
    <row r="29" spans="1:20" ht="15" customHeight="1" thickBot="1">
      <c r="A29" s="210"/>
      <c r="B29" s="14"/>
      <c r="C29" s="14"/>
      <c r="D29" s="8"/>
      <c r="E29" s="8" t="s">
        <v>173</v>
      </c>
      <c r="F29" s="8" t="s">
        <v>173</v>
      </c>
      <c r="G29" s="72"/>
      <c r="H29" s="75" t="s">
        <v>178</v>
      </c>
      <c r="I29" s="13"/>
      <c r="J29" s="13"/>
      <c r="K29" s="13"/>
      <c r="L29" s="8"/>
      <c r="M29" s="15"/>
      <c r="N29" s="15"/>
      <c r="O29" s="15"/>
      <c r="P29" s="8"/>
      <c r="Q29" s="15"/>
      <c r="R29" s="15"/>
      <c r="S29" s="15"/>
      <c r="T29" s="11"/>
    </row>
    <row r="30" spans="1:20" ht="15" customHeight="1" thickTop="1">
      <c r="A30" s="210"/>
      <c r="B30" s="14"/>
      <c r="C30" s="14"/>
      <c r="D30" s="14"/>
      <c r="E30" s="14" t="s">
        <v>38</v>
      </c>
      <c r="F30" s="14" t="s">
        <v>38</v>
      </c>
      <c r="G30" s="14" t="s">
        <v>38</v>
      </c>
      <c r="H30" s="76">
        <v>0</v>
      </c>
      <c r="I30" s="73"/>
      <c r="J30" s="73"/>
      <c r="K30" s="114"/>
      <c r="L30" s="8"/>
      <c r="M30" s="15"/>
      <c r="N30" s="15"/>
      <c r="O30" s="15"/>
      <c r="P30" s="8"/>
      <c r="Q30" s="15"/>
      <c r="R30" s="15"/>
      <c r="S30" s="15"/>
      <c r="T30" s="11"/>
    </row>
    <row r="31" spans="1:20" ht="15" customHeight="1">
      <c r="A31" s="210" t="s">
        <v>124</v>
      </c>
      <c r="B31" s="211" t="s">
        <v>169</v>
      </c>
      <c r="C31" s="211">
        <v>10</v>
      </c>
      <c r="D31" s="9"/>
      <c r="E31" s="9">
        <v>2</v>
      </c>
      <c r="F31" s="9">
        <v>0</v>
      </c>
      <c r="G31" s="9"/>
      <c r="H31" s="57"/>
      <c r="I31" s="8" t="s">
        <v>68</v>
      </c>
      <c r="J31" s="8" t="s">
        <v>37</v>
      </c>
      <c r="K31" s="72" t="s">
        <v>69</v>
      </c>
      <c r="L31" s="8"/>
      <c r="M31" s="10"/>
      <c r="N31" s="10"/>
      <c r="O31" s="10"/>
      <c r="P31" s="8"/>
      <c r="Q31" s="10"/>
      <c r="R31" s="10"/>
      <c r="S31" s="10"/>
      <c r="T31" s="11"/>
    </row>
    <row r="32" spans="1:20" ht="15" customHeight="1" thickBot="1">
      <c r="A32" s="210"/>
      <c r="B32" s="211"/>
      <c r="C32" s="211"/>
      <c r="D32" s="8"/>
      <c r="E32" s="8"/>
      <c r="F32" s="8"/>
      <c r="G32" s="8"/>
      <c r="H32" s="8"/>
      <c r="I32" s="14">
        <v>4</v>
      </c>
      <c r="J32" s="14" t="s">
        <v>176</v>
      </c>
      <c r="K32" s="72" t="s">
        <v>176</v>
      </c>
      <c r="L32" s="115" t="s">
        <v>179</v>
      </c>
      <c r="M32" s="113"/>
      <c r="N32" s="113"/>
      <c r="O32" s="113"/>
      <c r="P32" s="8"/>
      <c r="Q32" s="10"/>
      <c r="R32" s="10"/>
      <c r="S32" s="10"/>
      <c r="T32" s="11"/>
    </row>
    <row r="33" spans="1:20" ht="15" customHeight="1" thickTop="1">
      <c r="A33" s="210" t="s">
        <v>113</v>
      </c>
      <c r="B33" s="211" t="s">
        <v>172</v>
      </c>
      <c r="C33" s="211">
        <v>11</v>
      </c>
      <c r="D33" s="8"/>
      <c r="E33" s="8"/>
      <c r="F33" s="8"/>
      <c r="G33" s="8"/>
      <c r="H33" s="8"/>
      <c r="I33" s="14" t="s">
        <v>38</v>
      </c>
      <c r="J33" s="14" t="s">
        <v>38</v>
      </c>
      <c r="K33" s="16" t="s">
        <v>38</v>
      </c>
      <c r="L33" s="101">
        <v>0</v>
      </c>
      <c r="M33" s="10"/>
      <c r="N33" s="10"/>
      <c r="O33" s="10"/>
      <c r="P33" s="57"/>
      <c r="Q33" s="10"/>
      <c r="R33" s="10"/>
      <c r="S33" s="10"/>
      <c r="T33" s="11"/>
    </row>
    <row r="34" spans="1:22" ht="15" customHeight="1">
      <c r="A34" s="210"/>
      <c r="B34" s="211"/>
      <c r="C34" s="211"/>
      <c r="D34" s="17"/>
      <c r="E34" s="17" t="s">
        <v>68</v>
      </c>
      <c r="F34" s="17" t="s">
        <v>37</v>
      </c>
      <c r="G34" s="17" t="s">
        <v>69</v>
      </c>
      <c r="H34" s="39"/>
      <c r="I34" s="8">
        <v>4</v>
      </c>
      <c r="J34" s="8">
        <v>0</v>
      </c>
      <c r="K34" s="16">
        <v>2</v>
      </c>
      <c r="L34" s="78"/>
      <c r="M34" s="13"/>
      <c r="N34" s="13"/>
      <c r="O34" s="13"/>
      <c r="P34" s="39"/>
      <c r="Q34" s="13"/>
      <c r="R34" s="13"/>
      <c r="S34" s="13"/>
      <c r="T34" s="11"/>
      <c r="V34" s="102"/>
    </row>
    <row r="35" spans="1:20" ht="15" customHeight="1" thickBot="1">
      <c r="A35" s="210"/>
      <c r="B35" s="14"/>
      <c r="C35" s="14"/>
      <c r="D35" s="14"/>
      <c r="E35" s="14">
        <v>4</v>
      </c>
      <c r="F35" s="14" t="s">
        <v>174</v>
      </c>
      <c r="G35" s="8">
        <v>3</v>
      </c>
      <c r="H35" s="95">
        <v>1</v>
      </c>
      <c r="I35" s="93"/>
      <c r="J35" s="93"/>
      <c r="K35" s="94"/>
      <c r="L35" s="8"/>
      <c r="M35" s="15"/>
      <c r="N35" s="15"/>
      <c r="O35" s="15"/>
      <c r="P35" s="57"/>
      <c r="Q35" s="15"/>
      <c r="R35" s="15"/>
      <c r="S35" s="15"/>
      <c r="T35" s="11"/>
    </row>
    <row r="36" spans="1:20" ht="15" customHeight="1" thickTop="1">
      <c r="A36" s="210"/>
      <c r="B36" s="14"/>
      <c r="C36" s="14"/>
      <c r="D36" s="8"/>
      <c r="E36" s="8" t="s">
        <v>38</v>
      </c>
      <c r="F36" s="8" t="s">
        <v>38</v>
      </c>
      <c r="G36" s="72" t="s">
        <v>38</v>
      </c>
      <c r="H36" s="96" t="s">
        <v>178</v>
      </c>
      <c r="I36" s="73"/>
      <c r="J36" s="73"/>
      <c r="K36" s="73"/>
      <c r="L36" s="8"/>
      <c r="M36" s="15"/>
      <c r="N36" s="15"/>
      <c r="O36" s="15"/>
      <c r="P36" s="57"/>
      <c r="Q36" s="15"/>
      <c r="R36" s="15"/>
      <c r="S36" s="15"/>
      <c r="T36" s="11"/>
    </row>
    <row r="37" spans="1:20" ht="15" customHeight="1" thickBot="1">
      <c r="A37" s="210" t="s">
        <v>143</v>
      </c>
      <c r="B37" s="211" t="s">
        <v>168</v>
      </c>
      <c r="C37" s="211">
        <v>12</v>
      </c>
      <c r="D37" s="87"/>
      <c r="E37" s="87" t="s">
        <v>173</v>
      </c>
      <c r="F37" s="87">
        <v>6</v>
      </c>
      <c r="G37" s="88" t="s">
        <v>173</v>
      </c>
      <c r="H37" s="8"/>
      <c r="I37" s="15"/>
      <c r="J37" s="15"/>
      <c r="K37" s="15"/>
      <c r="L37" s="8"/>
      <c r="M37" s="8" t="s">
        <v>68</v>
      </c>
      <c r="N37" s="8" t="s">
        <v>37</v>
      </c>
      <c r="O37" s="8" t="s">
        <v>69</v>
      </c>
      <c r="P37" s="57"/>
      <c r="Q37" s="10"/>
      <c r="R37" s="10"/>
      <c r="S37" s="10"/>
      <c r="T37" s="11"/>
    </row>
    <row r="38" spans="1:20" ht="15" customHeight="1" thickBot="1" thickTop="1">
      <c r="A38" s="210"/>
      <c r="B38" s="211"/>
      <c r="C38" s="211"/>
      <c r="D38" s="8"/>
      <c r="E38" s="8"/>
      <c r="F38" s="8"/>
      <c r="G38" s="8"/>
      <c r="H38" s="8"/>
      <c r="I38" s="10"/>
      <c r="J38" s="10"/>
      <c r="K38" s="10"/>
      <c r="L38" s="8"/>
      <c r="M38" s="14" t="s">
        <v>182</v>
      </c>
      <c r="N38" s="14">
        <v>1</v>
      </c>
      <c r="O38" s="14">
        <v>2</v>
      </c>
      <c r="P38" s="112">
        <v>1</v>
      </c>
      <c r="Q38" s="113"/>
      <c r="R38" s="113"/>
      <c r="S38" s="119"/>
      <c r="T38" s="11"/>
    </row>
    <row r="39" spans="1:23" ht="15" customHeight="1" thickBot="1" thickTop="1">
      <c r="A39" s="210" t="s">
        <v>147</v>
      </c>
      <c r="B39" s="211" t="s">
        <v>165</v>
      </c>
      <c r="C39" s="211">
        <v>13</v>
      </c>
      <c r="D39" s="8"/>
      <c r="E39" s="8"/>
      <c r="F39" s="8"/>
      <c r="G39" s="8"/>
      <c r="H39" s="8"/>
      <c r="I39" s="10"/>
      <c r="J39" s="10"/>
      <c r="K39" s="10"/>
      <c r="L39" s="8"/>
      <c r="M39" s="14" t="s">
        <v>38</v>
      </c>
      <c r="N39" s="14" t="s">
        <v>38</v>
      </c>
      <c r="O39" s="72" t="s">
        <v>38</v>
      </c>
      <c r="P39" s="101" t="s">
        <v>183</v>
      </c>
      <c r="Q39" s="10"/>
      <c r="R39" s="10"/>
      <c r="S39" s="10"/>
      <c r="W39" s="102"/>
    </row>
    <row r="40" spans="1:19" ht="15" customHeight="1" thickTop="1">
      <c r="A40" s="210"/>
      <c r="B40" s="211"/>
      <c r="C40" s="211"/>
      <c r="D40" s="70"/>
      <c r="E40" s="70" t="s">
        <v>68</v>
      </c>
      <c r="F40" s="70" t="s">
        <v>37</v>
      </c>
      <c r="G40" s="71" t="s">
        <v>69</v>
      </c>
      <c r="H40" s="78"/>
      <c r="I40" s="12"/>
      <c r="J40" s="12"/>
      <c r="K40" s="12"/>
      <c r="L40" s="78"/>
      <c r="M40" s="8">
        <v>2</v>
      </c>
      <c r="N40" s="8" t="s">
        <v>182</v>
      </c>
      <c r="O40" s="72" t="s">
        <v>182</v>
      </c>
      <c r="P40" s="78"/>
      <c r="Q40" s="13"/>
      <c r="R40" s="13"/>
      <c r="S40" s="13"/>
    </row>
    <row r="41" spans="1:19" ht="15" customHeight="1" thickBot="1">
      <c r="A41" s="210"/>
      <c r="B41" s="14"/>
      <c r="C41" s="14"/>
      <c r="D41" s="8"/>
      <c r="E41" s="8" t="s">
        <v>173</v>
      </c>
      <c r="F41" s="8" t="s">
        <v>173</v>
      </c>
      <c r="G41" s="72"/>
      <c r="H41" s="75" t="s">
        <v>178</v>
      </c>
      <c r="I41" s="13"/>
      <c r="J41" s="13"/>
      <c r="K41" s="13"/>
      <c r="L41" s="8"/>
      <c r="M41" s="15"/>
      <c r="N41" s="15"/>
      <c r="O41" s="120"/>
      <c r="P41" s="8"/>
      <c r="Q41" s="15"/>
      <c r="R41" s="15"/>
      <c r="S41" s="15"/>
    </row>
    <row r="42" spans="1:19" ht="15" customHeight="1" thickTop="1">
      <c r="A42" s="210"/>
      <c r="B42" s="14"/>
      <c r="C42" s="14"/>
      <c r="D42" s="14"/>
      <c r="E42" s="14" t="s">
        <v>38</v>
      </c>
      <c r="F42" s="14" t="s">
        <v>38</v>
      </c>
      <c r="G42" s="8" t="s">
        <v>38</v>
      </c>
      <c r="H42" s="77">
        <v>0</v>
      </c>
      <c r="I42" s="73"/>
      <c r="J42" s="73"/>
      <c r="K42" s="114"/>
      <c r="L42" s="8"/>
      <c r="M42" s="15"/>
      <c r="N42" s="15"/>
      <c r="O42" s="120"/>
      <c r="P42" s="8"/>
      <c r="Q42" s="15"/>
      <c r="R42" s="15"/>
      <c r="S42" s="15"/>
    </row>
    <row r="43" spans="1:19" ht="15" customHeight="1">
      <c r="A43" s="210" t="s">
        <v>151</v>
      </c>
      <c r="B43" s="211" t="s">
        <v>164</v>
      </c>
      <c r="C43" s="211">
        <v>14</v>
      </c>
      <c r="D43" s="9"/>
      <c r="E43" s="9">
        <v>0</v>
      </c>
      <c r="F43" s="9">
        <v>1</v>
      </c>
      <c r="G43" s="9"/>
      <c r="H43" s="79"/>
      <c r="I43" s="8" t="s">
        <v>68</v>
      </c>
      <c r="J43" s="8" t="s">
        <v>37</v>
      </c>
      <c r="K43" s="72" t="s">
        <v>69</v>
      </c>
      <c r="L43" s="8"/>
      <c r="M43" s="10"/>
      <c r="N43" s="10"/>
      <c r="O43" s="121"/>
      <c r="P43" s="8"/>
      <c r="Q43" s="10"/>
      <c r="R43" s="10"/>
      <c r="S43" s="10"/>
    </row>
    <row r="44" spans="1:19" ht="15" customHeight="1" thickBot="1">
      <c r="A44" s="210"/>
      <c r="B44" s="211"/>
      <c r="C44" s="211"/>
      <c r="D44" s="8"/>
      <c r="E44" s="8"/>
      <c r="F44" s="8"/>
      <c r="G44" s="8"/>
      <c r="H44" s="8"/>
      <c r="I44" s="14">
        <v>4</v>
      </c>
      <c r="J44" s="14" t="s">
        <v>176</v>
      </c>
      <c r="K44" s="72" t="s">
        <v>176</v>
      </c>
      <c r="L44" s="115" t="s">
        <v>179</v>
      </c>
      <c r="M44" s="113"/>
      <c r="N44" s="113"/>
      <c r="O44" s="122"/>
      <c r="P44" s="8"/>
      <c r="Q44" s="10"/>
      <c r="R44" s="10"/>
      <c r="S44" s="10"/>
    </row>
    <row r="45" spans="1:19" ht="15" customHeight="1" thickTop="1">
      <c r="A45" s="210" t="s">
        <v>86</v>
      </c>
      <c r="B45" s="211" t="s">
        <v>166</v>
      </c>
      <c r="C45" s="211">
        <v>15</v>
      </c>
      <c r="D45" s="9"/>
      <c r="E45" s="9"/>
      <c r="F45" s="9"/>
      <c r="G45" s="9"/>
      <c r="H45" s="8"/>
      <c r="I45" s="14" t="s">
        <v>38</v>
      </c>
      <c r="J45" s="14" t="s">
        <v>38</v>
      </c>
      <c r="K45" s="8" t="s">
        <v>38</v>
      </c>
      <c r="L45" s="108">
        <v>0</v>
      </c>
      <c r="M45" s="10"/>
      <c r="N45" s="10"/>
      <c r="O45" s="10"/>
      <c r="P45" s="8"/>
      <c r="Q45" s="10"/>
      <c r="R45" s="10"/>
      <c r="S45" s="10"/>
    </row>
    <row r="46" spans="1:19" ht="15" customHeight="1">
      <c r="A46" s="210"/>
      <c r="B46" s="211"/>
      <c r="C46" s="211"/>
      <c r="D46" s="8"/>
      <c r="E46" s="8" t="s">
        <v>68</v>
      </c>
      <c r="F46" s="8" t="s">
        <v>37</v>
      </c>
      <c r="G46" s="8" t="s">
        <v>69</v>
      </c>
      <c r="H46" s="39"/>
      <c r="I46" s="8">
        <v>3</v>
      </c>
      <c r="J46" s="8">
        <v>0</v>
      </c>
      <c r="K46" s="8">
        <v>2</v>
      </c>
      <c r="L46" s="98"/>
      <c r="M46" s="13"/>
      <c r="N46" s="13"/>
      <c r="O46" s="13"/>
      <c r="P46" s="78"/>
      <c r="Q46" s="13"/>
      <c r="R46" s="13"/>
      <c r="S46" s="13"/>
    </row>
    <row r="47" spans="1:19" ht="15" customHeight="1" thickBot="1">
      <c r="A47" s="210"/>
      <c r="B47" s="14"/>
      <c r="C47" s="14"/>
      <c r="D47" s="14"/>
      <c r="E47" s="14">
        <v>3</v>
      </c>
      <c r="F47" s="14">
        <v>1</v>
      </c>
      <c r="G47" s="16"/>
      <c r="H47" s="89">
        <v>0</v>
      </c>
      <c r="I47" s="13"/>
      <c r="J47" s="13"/>
      <c r="K47" s="13"/>
      <c r="L47" s="79"/>
      <c r="M47" s="15"/>
      <c r="N47" s="15"/>
      <c r="O47" s="15"/>
      <c r="P47" s="8"/>
      <c r="Q47" s="15"/>
      <c r="R47" s="15"/>
      <c r="S47" s="15"/>
    </row>
    <row r="48" spans="1:19" ht="15" customHeight="1" thickTop="1">
      <c r="A48" s="210"/>
      <c r="B48" s="14"/>
      <c r="C48" s="14"/>
      <c r="D48" s="8"/>
      <c r="E48" s="8" t="s">
        <v>38</v>
      </c>
      <c r="F48" s="8" t="s">
        <v>38</v>
      </c>
      <c r="G48" s="72" t="s">
        <v>38</v>
      </c>
      <c r="H48" s="90" t="s">
        <v>178</v>
      </c>
      <c r="I48" s="73"/>
      <c r="J48" s="73"/>
      <c r="K48" s="73"/>
      <c r="L48" s="8"/>
      <c r="M48" s="15"/>
      <c r="N48" s="15"/>
      <c r="O48" s="15"/>
      <c r="P48" s="8"/>
      <c r="Q48" s="15"/>
      <c r="R48" s="15"/>
      <c r="S48" s="15"/>
    </row>
    <row r="49" spans="1:19" ht="15" customHeight="1" thickBot="1">
      <c r="A49" s="210" t="s">
        <v>142</v>
      </c>
      <c r="B49" s="211" t="s">
        <v>170</v>
      </c>
      <c r="C49" s="211">
        <v>16</v>
      </c>
      <c r="D49" s="87"/>
      <c r="E49" s="87" t="s">
        <v>173</v>
      </c>
      <c r="F49" s="87" t="s">
        <v>173</v>
      </c>
      <c r="G49" s="88"/>
      <c r="H49" s="8"/>
      <c r="I49" s="15"/>
      <c r="J49" s="15"/>
      <c r="K49" s="15"/>
      <c r="L49" s="8"/>
      <c r="M49" s="10"/>
      <c r="N49" s="10"/>
      <c r="O49" s="10"/>
      <c r="P49" s="8"/>
      <c r="Q49" s="10"/>
      <c r="R49" s="10"/>
      <c r="S49" s="10"/>
    </row>
    <row r="50" spans="1:19" ht="15" customHeight="1" thickTop="1">
      <c r="A50" s="210"/>
      <c r="B50" s="211"/>
      <c r="C50" s="211"/>
      <c r="D50" s="8"/>
      <c r="E50" s="8"/>
      <c r="F50" s="8"/>
      <c r="G50" s="8"/>
      <c r="H50" s="8"/>
      <c r="I50" s="10"/>
      <c r="J50" s="10"/>
      <c r="K50" s="10"/>
      <c r="L50" s="8"/>
      <c r="M50" s="10"/>
      <c r="N50" s="10"/>
      <c r="O50" s="10"/>
      <c r="P50" s="8"/>
      <c r="Q50" s="10"/>
      <c r="R50" s="10"/>
      <c r="S50" s="10"/>
    </row>
  </sheetData>
  <sheetProtection/>
  <mergeCells count="56">
    <mergeCell ref="C45:C46"/>
    <mergeCell ref="C49:C50"/>
    <mergeCell ref="B33:B34"/>
    <mergeCell ref="B37:B38"/>
    <mergeCell ref="B39:B40"/>
    <mergeCell ref="B43:B44"/>
    <mergeCell ref="B45:B46"/>
    <mergeCell ref="B49:B50"/>
    <mergeCell ref="C33:C34"/>
    <mergeCell ref="C37:C38"/>
    <mergeCell ref="C39:C40"/>
    <mergeCell ref="C43:C44"/>
    <mergeCell ref="B27:B28"/>
    <mergeCell ref="C27:C28"/>
    <mergeCell ref="B31:B32"/>
    <mergeCell ref="C31:C32"/>
    <mergeCell ref="B25:B26"/>
    <mergeCell ref="C25:C26"/>
    <mergeCell ref="B15:B16"/>
    <mergeCell ref="C15:C16"/>
    <mergeCell ref="B19:B20"/>
    <mergeCell ref="C19:C20"/>
    <mergeCell ref="B21:B22"/>
    <mergeCell ref="C21:C22"/>
    <mergeCell ref="A1:T1"/>
    <mergeCell ref="A2:T2"/>
    <mergeCell ref="A3:A4"/>
    <mergeCell ref="A7:A8"/>
    <mergeCell ref="B3:B4"/>
    <mergeCell ref="C3:C4"/>
    <mergeCell ref="B7:B8"/>
    <mergeCell ref="C7:C8"/>
    <mergeCell ref="A11:A12"/>
    <mergeCell ref="A15:A16"/>
    <mergeCell ref="A19:A20"/>
    <mergeCell ref="A23:A24"/>
    <mergeCell ref="B9:B10"/>
    <mergeCell ref="C9:C10"/>
    <mergeCell ref="B13:B14"/>
    <mergeCell ref="C13:C14"/>
    <mergeCell ref="A47:A48"/>
    <mergeCell ref="A45:A46"/>
    <mergeCell ref="A27:A28"/>
    <mergeCell ref="A31:A32"/>
    <mergeCell ref="A35:A36"/>
    <mergeCell ref="A39:A40"/>
    <mergeCell ref="A49:A50"/>
    <mergeCell ref="A9:A10"/>
    <mergeCell ref="A13:A14"/>
    <mergeCell ref="A21:A22"/>
    <mergeCell ref="A25:A26"/>
    <mergeCell ref="A29:A30"/>
    <mergeCell ref="A33:A34"/>
    <mergeCell ref="A37:A38"/>
    <mergeCell ref="A41:A42"/>
    <mergeCell ref="A43:A44"/>
  </mergeCells>
  <printOptions verticalCentered="1"/>
  <pageMargins left="0.7874015748031497" right="0.7874015748031497" top="0.56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50"/>
  <sheetViews>
    <sheetView view="pageBreakPreview" zoomScale="75" zoomScaleSheetLayoutView="75" zoomScalePageLayoutView="0" workbookViewId="0" topLeftCell="A1">
      <selection activeCell="V2" sqref="V2"/>
    </sheetView>
  </sheetViews>
  <sheetFormatPr defaultColWidth="9.00390625" defaultRowHeight="13.5"/>
  <cols>
    <col min="1" max="1" width="15.625" style="0" customWidth="1"/>
    <col min="2" max="2" width="7.125" style="43" customWidth="1"/>
    <col min="3" max="19" width="3.00390625" style="43" customWidth="1"/>
    <col min="20" max="20" width="7.625" style="43" customWidth="1"/>
  </cols>
  <sheetData>
    <row r="1" spans="1:21" ht="27.75" customHeight="1">
      <c r="A1" s="212" t="s">
        <v>74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5"/>
    </row>
    <row r="2" spans="1:21" ht="27.75" customHeight="1">
      <c r="A2" s="213" t="s">
        <v>93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6"/>
    </row>
    <row r="3" spans="1:19" ht="15" customHeight="1" thickBot="1">
      <c r="A3" s="210" t="s">
        <v>141</v>
      </c>
      <c r="B3" s="215" t="s">
        <v>163</v>
      </c>
      <c r="C3" s="216">
        <v>1</v>
      </c>
      <c r="D3" s="99"/>
      <c r="E3" s="99"/>
      <c r="F3" s="99"/>
      <c r="G3" s="99"/>
      <c r="H3" s="41"/>
      <c r="I3" s="42"/>
      <c r="J3" s="42"/>
      <c r="K3" s="42"/>
      <c r="L3" s="41"/>
      <c r="M3" s="42"/>
      <c r="N3" s="42"/>
      <c r="O3" s="42"/>
      <c r="P3" s="41"/>
      <c r="Q3" s="42"/>
      <c r="R3" s="42"/>
      <c r="S3" s="42"/>
    </row>
    <row r="4" spans="1:19" ht="15" customHeight="1" thickTop="1">
      <c r="A4" s="210"/>
      <c r="B4" s="215"/>
      <c r="C4" s="216"/>
      <c r="D4" s="41"/>
      <c r="E4" s="41" t="s">
        <v>68</v>
      </c>
      <c r="F4" s="41" t="s">
        <v>39</v>
      </c>
      <c r="G4" s="81" t="s">
        <v>69</v>
      </c>
      <c r="H4" s="86"/>
      <c r="I4" s="45"/>
      <c r="J4" s="45"/>
      <c r="K4" s="45"/>
      <c r="L4" s="86"/>
      <c r="M4" s="46"/>
      <c r="N4" s="46"/>
      <c r="O4" s="46"/>
      <c r="P4" s="86"/>
      <c r="Q4" s="46"/>
      <c r="R4" s="46"/>
      <c r="S4" s="46"/>
    </row>
    <row r="5" spans="1:19" ht="15" customHeight="1" thickBot="1">
      <c r="A5" s="92"/>
      <c r="B5" s="40"/>
      <c r="C5" s="40"/>
      <c r="D5" s="40"/>
      <c r="E5" s="40">
        <v>0</v>
      </c>
      <c r="F5" s="40" t="s">
        <v>173</v>
      </c>
      <c r="G5" s="82" t="s">
        <v>180</v>
      </c>
      <c r="H5" s="109" t="s">
        <v>179</v>
      </c>
      <c r="I5" s="91"/>
      <c r="J5" s="91"/>
      <c r="K5" s="91"/>
      <c r="L5" s="41"/>
      <c r="M5" s="47"/>
      <c r="N5" s="47"/>
      <c r="O5" s="47"/>
      <c r="P5" s="41"/>
      <c r="Q5" s="47"/>
      <c r="R5" s="47"/>
      <c r="S5" s="47"/>
    </row>
    <row r="6" spans="1:19" ht="15" customHeight="1" thickTop="1">
      <c r="A6" s="92"/>
      <c r="B6" s="40"/>
      <c r="C6" s="40"/>
      <c r="D6" s="41"/>
      <c r="E6" s="41" t="s">
        <v>18</v>
      </c>
      <c r="F6" s="41" t="s">
        <v>18</v>
      </c>
      <c r="G6" s="41" t="s">
        <v>18</v>
      </c>
      <c r="H6" s="108">
        <v>1</v>
      </c>
      <c r="I6" s="47"/>
      <c r="J6" s="47"/>
      <c r="K6" s="116"/>
      <c r="L6" s="41"/>
      <c r="M6" s="47"/>
      <c r="N6" s="47"/>
      <c r="O6" s="47"/>
      <c r="P6" s="41"/>
      <c r="Q6" s="47"/>
      <c r="R6" s="47"/>
      <c r="S6" s="47"/>
    </row>
    <row r="7" spans="1:19" ht="15" customHeight="1">
      <c r="A7" s="210" t="s">
        <v>161</v>
      </c>
      <c r="B7" s="215" t="s">
        <v>165</v>
      </c>
      <c r="C7" s="216">
        <v>2</v>
      </c>
      <c r="D7" s="21"/>
      <c r="E7" s="21" t="s">
        <v>173</v>
      </c>
      <c r="F7" s="21">
        <v>1</v>
      </c>
      <c r="G7" s="21">
        <v>5</v>
      </c>
      <c r="H7" s="84"/>
      <c r="I7" s="41" t="s">
        <v>68</v>
      </c>
      <c r="J7" s="41" t="s">
        <v>39</v>
      </c>
      <c r="K7" s="82" t="s">
        <v>69</v>
      </c>
      <c r="L7" s="41"/>
      <c r="M7" s="42"/>
      <c r="N7" s="42"/>
      <c r="O7" s="42"/>
      <c r="P7" s="41"/>
      <c r="Q7" s="42"/>
      <c r="R7" s="42"/>
      <c r="S7" s="42"/>
    </row>
    <row r="8" spans="1:23" ht="15" customHeight="1" thickBot="1">
      <c r="A8" s="210"/>
      <c r="B8" s="215"/>
      <c r="C8" s="216"/>
      <c r="D8" s="41"/>
      <c r="E8" s="41"/>
      <c r="F8" s="41"/>
      <c r="G8" s="41"/>
      <c r="H8" s="41"/>
      <c r="I8" s="40" t="s">
        <v>176</v>
      </c>
      <c r="J8" s="40">
        <v>0</v>
      </c>
      <c r="K8" s="82" t="s">
        <v>176</v>
      </c>
      <c r="L8" s="115" t="s">
        <v>179</v>
      </c>
      <c r="M8" s="106"/>
      <c r="N8" s="106"/>
      <c r="O8" s="106"/>
      <c r="P8" s="41"/>
      <c r="Q8" s="42"/>
      <c r="R8" s="42"/>
      <c r="S8" s="42"/>
      <c r="V8" s="102"/>
      <c r="W8" s="102"/>
    </row>
    <row r="9" spans="1:19" ht="15" customHeight="1" thickTop="1">
      <c r="A9" s="210" t="s">
        <v>159</v>
      </c>
      <c r="B9" s="215" t="s">
        <v>166</v>
      </c>
      <c r="C9" s="215">
        <v>3</v>
      </c>
      <c r="D9" s="21"/>
      <c r="E9" s="21"/>
      <c r="F9" s="21"/>
      <c r="G9" s="21"/>
      <c r="H9" s="41"/>
      <c r="I9" s="40" t="s">
        <v>38</v>
      </c>
      <c r="J9" s="40" t="s">
        <v>38</v>
      </c>
      <c r="K9" s="41" t="s">
        <v>38</v>
      </c>
      <c r="L9" s="108">
        <v>1</v>
      </c>
      <c r="M9" s="42"/>
      <c r="N9" s="42"/>
      <c r="O9" s="130"/>
      <c r="P9" s="41"/>
      <c r="Q9" s="42"/>
      <c r="R9" s="42"/>
      <c r="S9" s="42"/>
    </row>
    <row r="10" spans="1:19" ht="15" customHeight="1">
      <c r="A10" s="210"/>
      <c r="B10" s="215"/>
      <c r="C10" s="215"/>
      <c r="D10" s="41"/>
      <c r="E10" s="41" t="s">
        <v>68</v>
      </c>
      <c r="F10" s="41" t="s">
        <v>39</v>
      </c>
      <c r="G10" s="41" t="s">
        <v>69</v>
      </c>
      <c r="H10" s="50"/>
      <c r="I10" s="41">
        <v>4</v>
      </c>
      <c r="J10" s="41" t="s">
        <v>176</v>
      </c>
      <c r="K10" s="41">
        <v>0</v>
      </c>
      <c r="L10" s="97"/>
      <c r="M10" s="46"/>
      <c r="N10" s="46"/>
      <c r="O10" s="131"/>
      <c r="P10" s="86"/>
      <c r="Q10" s="46"/>
      <c r="R10" s="46"/>
      <c r="S10" s="46"/>
    </row>
    <row r="11" spans="1:19" ht="15" customHeight="1" thickBot="1">
      <c r="A11" s="210"/>
      <c r="B11" s="40"/>
      <c r="C11" s="40"/>
      <c r="D11" s="40"/>
      <c r="E11" s="40" t="s">
        <v>173</v>
      </c>
      <c r="F11" s="40">
        <v>0</v>
      </c>
      <c r="G11" s="40">
        <v>2</v>
      </c>
      <c r="H11" s="95">
        <v>1</v>
      </c>
      <c r="I11" s="91"/>
      <c r="J11" s="91"/>
      <c r="K11" s="91"/>
      <c r="L11" s="84"/>
      <c r="M11" s="47"/>
      <c r="N11" s="47"/>
      <c r="O11" s="126"/>
      <c r="P11" s="41"/>
      <c r="Q11" s="47"/>
      <c r="R11" s="47"/>
      <c r="S11" s="47"/>
    </row>
    <row r="12" spans="1:19" ht="15" customHeight="1" thickTop="1">
      <c r="A12" s="210"/>
      <c r="B12" s="40"/>
      <c r="C12" s="40"/>
      <c r="D12" s="41"/>
      <c r="E12" s="41" t="s">
        <v>38</v>
      </c>
      <c r="F12" s="41" t="s">
        <v>38</v>
      </c>
      <c r="G12" s="82" t="s">
        <v>38</v>
      </c>
      <c r="H12" s="96" t="s">
        <v>178</v>
      </c>
      <c r="I12" s="83"/>
      <c r="J12" s="83"/>
      <c r="K12" s="83"/>
      <c r="L12" s="41"/>
      <c r="M12" s="47"/>
      <c r="N12" s="47"/>
      <c r="O12" s="126"/>
      <c r="P12" s="41"/>
      <c r="Q12" s="47"/>
      <c r="R12" s="47"/>
      <c r="S12" s="47"/>
    </row>
    <row r="13" spans="1:22" ht="15" customHeight="1" thickBot="1">
      <c r="A13" s="210" t="s">
        <v>152</v>
      </c>
      <c r="B13" s="215" t="s">
        <v>168</v>
      </c>
      <c r="C13" s="215">
        <v>4</v>
      </c>
      <c r="D13" s="99"/>
      <c r="E13" s="99">
        <v>0</v>
      </c>
      <c r="F13" s="99" t="s">
        <v>173</v>
      </c>
      <c r="G13" s="100" t="s">
        <v>173</v>
      </c>
      <c r="H13" s="41"/>
      <c r="I13" s="47"/>
      <c r="J13" s="47"/>
      <c r="K13" s="47"/>
      <c r="L13" s="41"/>
      <c r="M13" s="41" t="s">
        <v>68</v>
      </c>
      <c r="N13" s="41" t="s">
        <v>39</v>
      </c>
      <c r="O13" s="82" t="s">
        <v>69</v>
      </c>
      <c r="P13" s="41"/>
      <c r="Q13" s="42"/>
      <c r="R13" s="42"/>
      <c r="S13" s="42"/>
      <c r="U13" s="102"/>
      <c r="V13" s="102"/>
    </row>
    <row r="14" spans="1:19" ht="15" customHeight="1" thickBot="1" thickTop="1">
      <c r="A14" s="210"/>
      <c r="B14" s="215"/>
      <c r="C14" s="215"/>
      <c r="D14" s="41"/>
      <c r="E14" s="41"/>
      <c r="F14" s="41"/>
      <c r="G14" s="41"/>
      <c r="H14" s="41"/>
      <c r="I14" s="42"/>
      <c r="J14" s="42"/>
      <c r="K14" s="42"/>
      <c r="L14" s="41"/>
      <c r="M14" s="40" t="s">
        <v>185</v>
      </c>
      <c r="N14" s="129" t="s">
        <v>182</v>
      </c>
      <c r="O14" s="82">
        <v>0</v>
      </c>
      <c r="P14" s="115" t="s">
        <v>183</v>
      </c>
      <c r="Q14" s="106"/>
      <c r="R14" s="106"/>
      <c r="S14" s="106"/>
    </row>
    <row r="15" spans="1:20" ht="15" customHeight="1" thickBot="1" thickTop="1">
      <c r="A15" s="210" t="s">
        <v>153</v>
      </c>
      <c r="B15" s="215" t="s">
        <v>169</v>
      </c>
      <c r="C15" s="215">
        <v>5</v>
      </c>
      <c r="D15" s="99"/>
      <c r="E15" s="99"/>
      <c r="F15" s="99"/>
      <c r="G15" s="99"/>
      <c r="H15" s="41"/>
      <c r="I15" s="42"/>
      <c r="J15" s="42"/>
      <c r="K15" s="42"/>
      <c r="L15" s="41"/>
      <c r="M15" s="40" t="s">
        <v>38</v>
      </c>
      <c r="N15" s="40" t="s">
        <v>38</v>
      </c>
      <c r="O15" s="41" t="s">
        <v>38</v>
      </c>
      <c r="P15" s="110">
        <v>1</v>
      </c>
      <c r="Q15" s="42"/>
      <c r="R15" s="42"/>
      <c r="S15" s="105"/>
      <c r="T15" s="44"/>
    </row>
    <row r="16" spans="1:20" ht="15" customHeight="1" thickTop="1">
      <c r="A16" s="210"/>
      <c r="B16" s="215"/>
      <c r="C16" s="215"/>
      <c r="D16" s="41"/>
      <c r="E16" s="41" t="s">
        <v>68</v>
      </c>
      <c r="F16" s="41" t="s">
        <v>39</v>
      </c>
      <c r="G16" s="81" t="s">
        <v>69</v>
      </c>
      <c r="H16" s="86"/>
      <c r="I16" s="45"/>
      <c r="J16" s="45"/>
      <c r="K16" s="45"/>
      <c r="L16" s="86"/>
      <c r="M16" s="41">
        <v>3</v>
      </c>
      <c r="N16" s="129">
        <v>1</v>
      </c>
      <c r="O16" s="41" t="s">
        <v>182</v>
      </c>
      <c r="P16" s="50"/>
      <c r="Q16" s="46"/>
      <c r="R16" s="46"/>
      <c r="S16" s="46"/>
      <c r="T16" s="44"/>
    </row>
    <row r="17" spans="1:20" ht="15" customHeight="1" thickBot="1">
      <c r="A17" s="92"/>
      <c r="B17" s="40"/>
      <c r="C17" s="40"/>
      <c r="D17" s="40"/>
      <c r="E17" s="40">
        <v>4</v>
      </c>
      <c r="F17" s="40" t="s">
        <v>173</v>
      </c>
      <c r="G17" s="82" t="s">
        <v>176</v>
      </c>
      <c r="H17" s="109" t="s">
        <v>179</v>
      </c>
      <c r="I17" s="91"/>
      <c r="J17" s="91"/>
      <c r="K17" s="91"/>
      <c r="L17" s="41"/>
      <c r="M17" s="47"/>
      <c r="N17" s="47"/>
      <c r="O17" s="37"/>
      <c r="P17" s="85"/>
      <c r="Q17" s="47"/>
      <c r="R17" s="47"/>
      <c r="S17" s="47"/>
      <c r="T17" s="44"/>
    </row>
    <row r="18" spans="1:22" ht="15" customHeight="1" thickTop="1">
      <c r="A18" s="92"/>
      <c r="B18" s="40"/>
      <c r="C18" s="40"/>
      <c r="D18" s="40"/>
      <c r="E18" s="40" t="s">
        <v>38</v>
      </c>
      <c r="F18" s="40" t="s">
        <v>38</v>
      </c>
      <c r="G18" s="41" t="s">
        <v>38</v>
      </c>
      <c r="H18" s="110">
        <v>1</v>
      </c>
      <c r="I18" s="47"/>
      <c r="J18" s="47"/>
      <c r="K18" s="49"/>
      <c r="L18" s="41"/>
      <c r="M18" s="47"/>
      <c r="N18" s="47"/>
      <c r="O18" s="47"/>
      <c r="P18" s="85"/>
      <c r="Q18" s="47"/>
      <c r="R18" s="47"/>
      <c r="S18" s="47"/>
      <c r="T18" s="44"/>
      <c r="V18" s="102"/>
    </row>
    <row r="19" spans="1:23" ht="15" customHeight="1">
      <c r="A19" s="210" t="s">
        <v>160</v>
      </c>
      <c r="B19" s="215" t="s">
        <v>172</v>
      </c>
      <c r="C19" s="215">
        <v>6</v>
      </c>
      <c r="D19" s="41"/>
      <c r="E19" s="41" t="s">
        <v>173</v>
      </c>
      <c r="F19" s="41">
        <v>2</v>
      </c>
      <c r="G19" s="41">
        <v>3</v>
      </c>
      <c r="H19" s="85"/>
      <c r="I19" s="41" t="s">
        <v>68</v>
      </c>
      <c r="J19" s="41" t="s">
        <v>39</v>
      </c>
      <c r="K19" s="41" t="s">
        <v>69</v>
      </c>
      <c r="L19" s="85"/>
      <c r="M19" s="42"/>
      <c r="N19" s="42"/>
      <c r="O19" s="42"/>
      <c r="P19" s="85"/>
      <c r="Q19" s="42"/>
      <c r="R19" s="42"/>
      <c r="S19" s="42"/>
      <c r="T19" s="44"/>
      <c r="W19" s="102"/>
    </row>
    <row r="20" spans="1:20" ht="15" customHeight="1" thickBot="1">
      <c r="A20" s="210"/>
      <c r="B20" s="215"/>
      <c r="C20" s="215"/>
      <c r="D20" s="20"/>
      <c r="E20" s="20"/>
      <c r="F20" s="36"/>
      <c r="G20" s="20"/>
      <c r="H20" s="41"/>
      <c r="I20" s="40">
        <v>0</v>
      </c>
      <c r="J20" s="40">
        <v>0</v>
      </c>
      <c r="K20" s="48">
        <v>5</v>
      </c>
      <c r="L20" s="112">
        <v>0</v>
      </c>
      <c r="M20" s="106"/>
      <c r="N20" s="106"/>
      <c r="O20" s="107"/>
      <c r="P20" s="85"/>
      <c r="Q20" s="42"/>
      <c r="R20" s="42"/>
      <c r="S20" s="42"/>
      <c r="T20" s="44"/>
    </row>
    <row r="21" spans="1:20" ht="15" customHeight="1" thickTop="1">
      <c r="A21" s="210" t="s">
        <v>90</v>
      </c>
      <c r="B21" s="215" t="s">
        <v>166</v>
      </c>
      <c r="C21" s="215">
        <v>7</v>
      </c>
      <c r="D21" s="21"/>
      <c r="E21" s="21"/>
      <c r="F21" s="21"/>
      <c r="G21" s="21"/>
      <c r="H21" s="41"/>
      <c r="I21" s="40" t="s">
        <v>38</v>
      </c>
      <c r="J21" s="40" t="s">
        <v>38</v>
      </c>
      <c r="K21" s="82" t="s">
        <v>38</v>
      </c>
      <c r="L21" s="101" t="s">
        <v>179</v>
      </c>
      <c r="M21" s="42"/>
      <c r="N21" s="42"/>
      <c r="O21" s="42"/>
      <c r="P21" s="41"/>
      <c r="Q21" s="42"/>
      <c r="R21" s="42"/>
      <c r="S21" s="42"/>
      <c r="T21" s="44"/>
    </row>
    <row r="22" spans="1:20" ht="15" customHeight="1">
      <c r="A22" s="210"/>
      <c r="B22" s="215"/>
      <c r="C22" s="215"/>
      <c r="D22" s="41"/>
      <c r="E22" s="41" t="s">
        <v>68</v>
      </c>
      <c r="F22" s="41" t="s">
        <v>39</v>
      </c>
      <c r="G22" s="41" t="s">
        <v>69</v>
      </c>
      <c r="H22" s="50"/>
      <c r="I22" s="41" t="s">
        <v>176</v>
      </c>
      <c r="J22" s="41" t="s">
        <v>176</v>
      </c>
      <c r="K22" s="82">
        <v>4</v>
      </c>
      <c r="L22" s="86"/>
      <c r="M22" s="46"/>
      <c r="N22" s="46"/>
      <c r="O22" s="46"/>
      <c r="P22" s="86"/>
      <c r="Q22" s="46"/>
      <c r="R22" s="46"/>
      <c r="S22" s="46"/>
      <c r="T22" s="44"/>
    </row>
    <row r="23" spans="1:20" ht="15" customHeight="1" thickBot="1">
      <c r="A23" s="210"/>
      <c r="B23" s="40"/>
      <c r="C23" s="40"/>
      <c r="D23" s="40"/>
      <c r="E23" s="40">
        <v>2</v>
      </c>
      <c r="F23" s="40">
        <v>5</v>
      </c>
      <c r="G23" s="48">
        <v>2</v>
      </c>
      <c r="H23" s="95">
        <v>0</v>
      </c>
      <c r="I23" s="91"/>
      <c r="J23" s="91"/>
      <c r="K23" s="117"/>
      <c r="L23" s="41"/>
      <c r="M23" s="47"/>
      <c r="N23" s="47"/>
      <c r="O23" s="47"/>
      <c r="P23" s="41"/>
      <c r="Q23" s="47"/>
      <c r="R23" s="47"/>
      <c r="S23" s="47"/>
      <c r="T23" s="44"/>
    </row>
    <row r="24" spans="1:23" ht="15" customHeight="1" thickTop="1">
      <c r="A24" s="210"/>
      <c r="B24" s="40"/>
      <c r="C24" s="40"/>
      <c r="D24" s="40"/>
      <c r="E24" s="40" t="s">
        <v>38</v>
      </c>
      <c r="F24" s="40" t="s">
        <v>38</v>
      </c>
      <c r="G24" s="82" t="s">
        <v>38</v>
      </c>
      <c r="H24" s="101" t="s">
        <v>178</v>
      </c>
      <c r="I24" s="47"/>
      <c r="J24" s="47"/>
      <c r="K24" s="47"/>
      <c r="L24" s="41"/>
      <c r="M24" s="47"/>
      <c r="N24" s="47"/>
      <c r="O24" s="47"/>
      <c r="P24" s="41"/>
      <c r="Q24" s="41" t="s">
        <v>68</v>
      </c>
      <c r="R24" s="41" t="s">
        <v>39</v>
      </c>
      <c r="S24" s="41" t="s">
        <v>69</v>
      </c>
      <c r="T24" s="44"/>
      <c r="W24" s="102"/>
    </row>
    <row r="25" spans="1:20" ht="15" customHeight="1" thickBot="1">
      <c r="A25" s="210" t="s">
        <v>154</v>
      </c>
      <c r="B25" s="215" t="s">
        <v>168</v>
      </c>
      <c r="C25" s="215">
        <v>8</v>
      </c>
      <c r="D25" s="99"/>
      <c r="E25" s="99" t="s">
        <v>173</v>
      </c>
      <c r="F25" s="99">
        <v>4</v>
      </c>
      <c r="G25" s="100" t="s">
        <v>175</v>
      </c>
      <c r="H25" s="41"/>
      <c r="I25" s="47"/>
      <c r="J25" s="47"/>
      <c r="K25" s="47"/>
      <c r="L25" s="41"/>
      <c r="M25" s="42"/>
      <c r="N25" s="42"/>
      <c r="O25" s="42"/>
      <c r="P25" s="41"/>
      <c r="Q25" s="40">
        <v>2</v>
      </c>
      <c r="R25" s="40" t="s">
        <v>185</v>
      </c>
      <c r="S25" s="40">
        <v>4</v>
      </c>
      <c r="T25" s="44"/>
    </row>
    <row r="26" spans="1:20" ht="15" customHeight="1" thickBot="1" thickTop="1">
      <c r="A26" s="210"/>
      <c r="B26" s="215"/>
      <c r="C26" s="215"/>
      <c r="D26" s="41"/>
      <c r="E26" s="41"/>
      <c r="F26" s="41"/>
      <c r="G26" s="41"/>
      <c r="H26" s="41"/>
      <c r="I26" s="42"/>
      <c r="J26" s="42"/>
      <c r="K26" s="42"/>
      <c r="L26" s="41"/>
      <c r="M26" s="42"/>
      <c r="N26" s="42"/>
      <c r="O26" s="42"/>
      <c r="P26" s="41"/>
      <c r="Q26" s="40" t="s">
        <v>38</v>
      </c>
      <c r="R26" s="40" t="s">
        <v>38</v>
      </c>
      <c r="S26" s="40" t="s">
        <v>38</v>
      </c>
      <c r="T26" s="104"/>
    </row>
    <row r="27" spans="1:20" ht="15" customHeight="1" thickBot="1" thickTop="1">
      <c r="A27" s="210" t="s">
        <v>155</v>
      </c>
      <c r="B27" s="215" t="s">
        <v>167</v>
      </c>
      <c r="C27" s="215">
        <v>9</v>
      </c>
      <c r="D27" s="41"/>
      <c r="E27" s="41"/>
      <c r="F27" s="41"/>
      <c r="G27" s="41"/>
      <c r="H27" s="41"/>
      <c r="I27" s="42"/>
      <c r="J27" s="42"/>
      <c r="K27" s="42"/>
      <c r="L27" s="41"/>
      <c r="M27" s="42"/>
      <c r="N27" s="42"/>
      <c r="O27" s="42"/>
      <c r="P27" s="41"/>
      <c r="Q27" s="41" t="s">
        <v>185</v>
      </c>
      <c r="R27" s="41">
        <v>1</v>
      </c>
      <c r="S27" s="82" t="s">
        <v>185</v>
      </c>
      <c r="T27" s="86"/>
    </row>
    <row r="28" spans="1:20" ht="15" customHeight="1" thickTop="1">
      <c r="A28" s="210"/>
      <c r="B28" s="215"/>
      <c r="C28" s="215"/>
      <c r="D28" s="80"/>
      <c r="E28" s="80" t="s">
        <v>68</v>
      </c>
      <c r="F28" s="80" t="s">
        <v>39</v>
      </c>
      <c r="G28" s="81" t="s">
        <v>69</v>
      </c>
      <c r="H28" s="86"/>
      <c r="I28" s="45"/>
      <c r="J28" s="45"/>
      <c r="K28" s="45"/>
      <c r="L28" s="86"/>
      <c r="M28" s="46"/>
      <c r="N28" s="46"/>
      <c r="O28" s="46"/>
      <c r="P28" s="86"/>
      <c r="Q28" s="46"/>
      <c r="R28" s="46"/>
      <c r="S28" s="131"/>
      <c r="T28" s="45"/>
    </row>
    <row r="29" spans="1:22" ht="15" customHeight="1" thickBot="1">
      <c r="A29" s="210"/>
      <c r="B29" s="40"/>
      <c r="C29" s="40"/>
      <c r="D29" s="41"/>
      <c r="E29" s="41" t="s">
        <v>173</v>
      </c>
      <c r="F29" s="41" t="s">
        <v>173</v>
      </c>
      <c r="G29" s="82"/>
      <c r="H29" s="75" t="s">
        <v>178</v>
      </c>
      <c r="I29" s="46"/>
      <c r="J29" s="46"/>
      <c r="K29" s="46"/>
      <c r="L29" s="41"/>
      <c r="M29" s="47"/>
      <c r="N29" s="47"/>
      <c r="O29" s="47"/>
      <c r="P29" s="41"/>
      <c r="Q29" s="47"/>
      <c r="R29" s="47"/>
      <c r="S29" s="126"/>
      <c r="T29" s="45"/>
      <c r="V29" s="102"/>
    </row>
    <row r="30" spans="1:22" ht="15" customHeight="1" thickTop="1">
      <c r="A30" s="210"/>
      <c r="B30" s="40"/>
      <c r="C30" s="40"/>
      <c r="D30" s="40"/>
      <c r="E30" s="40" t="s">
        <v>38</v>
      </c>
      <c r="F30" s="40" t="s">
        <v>38</v>
      </c>
      <c r="G30" s="40" t="s">
        <v>38</v>
      </c>
      <c r="H30" s="76">
        <v>0</v>
      </c>
      <c r="I30" s="83"/>
      <c r="J30" s="83"/>
      <c r="K30" s="116"/>
      <c r="L30" s="41"/>
      <c r="M30" s="47"/>
      <c r="N30" s="47"/>
      <c r="O30" s="47"/>
      <c r="P30" s="41"/>
      <c r="Q30" s="47"/>
      <c r="R30" s="47"/>
      <c r="S30" s="126"/>
      <c r="T30" s="45"/>
      <c r="V30" s="102"/>
    </row>
    <row r="31" spans="1:20" ht="15" customHeight="1">
      <c r="A31" s="210" t="s">
        <v>162</v>
      </c>
      <c r="B31" s="215" t="s">
        <v>165</v>
      </c>
      <c r="C31" s="215">
        <v>10</v>
      </c>
      <c r="D31" s="21"/>
      <c r="E31" s="21">
        <v>2</v>
      </c>
      <c r="F31" s="21">
        <v>0</v>
      </c>
      <c r="G31" s="21"/>
      <c r="H31" s="85"/>
      <c r="I31" s="41" t="s">
        <v>68</v>
      </c>
      <c r="J31" s="41" t="s">
        <v>39</v>
      </c>
      <c r="K31" s="82" t="s">
        <v>69</v>
      </c>
      <c r="L31" s="41"/>
      <c r="M31" s="42"/>
      <c r="N31" s="42"/>
      <c r="O31" s="42"/>
      <c r="P31" s="41"/>
      <c r="Q31" s="42"/>
      <c r="R31" s="42"/>
      <c r="S31" s="127"/>
      <c r="T31" s="45"/>
    </row>
    <row r="32" spans="1:22" ht="15" customHeight="1" thickBot="1">
      <c r="A32" s="210"/>
      <c r="B32" s="215"/>
      <c r="C32" s="215"/>
      <c r="D32" s="41"/>
      <c r="E32" s="41"/>
      <c r="F32" s="41"/>
      <c r="G32" s="41"/>
      <c r="H32" s="41"/>
      <c r="I32" s="40" t="s">
        <v>176</v>
      </c>
      <c r="J32" s="40" t="s">
        <v>176</v>
      </c>
      <c r="K32" s="82">
        <v>2</v>
      </c>
      <c r="L32" s="115" t="s">
        <v>179</v>
      </c>
      <c r="M32" s="106"/>
      <c r="N32" s="106"/>
      <c r="O32" s="106"/>
      <c r="P32" s="41"/>
      <c r="Q32" s="42"/>
      <c r="R32" s="42"/>
      <c r="S32" s="127"/>
      <c r="T32" s="45"/>
      <c r="V32" s="102"/>
    </row>
    <row r="33" spans="1:24" ht="15" customHeight="1" thickTop="1">
      <c r="A33" s="210" t="s">
        <v>157</v>
      </c>
      <c r="B33" s="215" t="s">
        <v>168</v>
      </c>
      <c r="C33" s="215">
        <v>11</v>
      </c>
      <c r="D33" s="41"/>
      <c r="E33" s="41"/>
      <c r="F33" s="41"/>
      <c r="G33" s="41"/>
      <c r="H33" s="41"/>
      <c r="I33" s="40" t="s">
        <v>38</v>
      </c>
      <c r="J33" s="40" t="s">
        <v>38</v>
      </c>
      <c r="K33" s="48" t="s">
        <v>38</v>
      </c>
      <c r="L33" s="101">
        <v>0</v>
      </c>
      <c r="M33" s="42"/>
      <c r="N33" s="42"/>
      <c r="O33" s="42"/>
      <c r="P33" s="85"/>
      <c r="Q33" s="42"/>
      <c r="R33" s="42"/>
      <c r="S33" s="127"/>
      <c r="T33" s="45"/>
      <c r="W33" s="102"/>
      <c r="X33" s="102"/>
    </row>
    <row r="34" spans="1:23" ht="15" customHeight="1">
      <c r="A34" s="210"/>
      <c r="B34" s="215"/>
      <c r="C34" s="215"/>
      <c r="D34" s="20"/>
      <c r="E34" s="20" t="s">
        <v>68</v>
      </c>
      <c r="F34" s="20" t="s">
        <v>39</v>
      </c>
      <c r="G34" s="20" t="s">
        <v>69</v>
      </c>
      <c r="H34" s="50"/>
      <c r="I34" s="41">
        <v>2</v>
      </c>
      <c r="J34" s="41">
        <v>0</v>
      </c>
      <c r="K34" s="48">
        <v>5</v>
      </c>
      <c r="L34" s="86"/>
      <c r="M34" s="46"/>
      <c r="N34" s="46"/>
      <c r="O34" s="46"/>
      <c r="P34" s="50"/>
      <c r="Q34" s="46"/>
      <c r="R34" s="46"/>
      <c r="S34" s="131"/>
      <c r="T34" s="45"/>
      <c r="W34" s="102"/>
    </row>
    <row r="35" spans="1:20" ht="15" customHeight="1" thickBot="1">
      <c r="A35" s="210"/>
      <c r="B35" s="40"/>
      <c r="C35" s="40"/>
      <c r="D35" s="40"/>
      <c r="E35" s="40">
        <v>2</v>
      </c>
      <c r="F35" s="40">
        <v>4</v>
      </c>
      <c r="G35" s="41">
        <v>0</v>
      </c>
      <c r="H35" s="95">
        <v>0</v>
      </c>
      <c r="I35" s="91"/>
      <c r="J35" s="91"/>
      <c r="K35" s="103"/>
      <c r="L35" s="41"/>
      <c r="M35" s="47"/>
      <c r="N35" s="47"/>
      <c r="O35" s="47"/>
      <c r="P35" s="85"/>
      <c r="Q35" s="47"/>
      <c r="R35" s="47"/>
      <c r="S35" s="126"/>
      <c r="T35" s="45"/>
    </row>
    <row r="36" spans="1:20" ht="15" customHeight="1" thickTop="1">
      <c r="A36" s="210"/>
      <c r="B36" s="40"/>
      <c r="C36" s="40"/>
      <c r="D36" s="40"/>
      <c r="E36" s="40" t="s">
        <v>38</v>
      </c>
      <c r="F36" s="40" t="s">
        <v>38</v>
      </c>
      <c r="G36" s="82" t="s">
        <v>38</v>
      </c>
      <c r="H36" s="101" t="s">
        <v>178</v>
      </c>
      <c r="I36" s="47"/>
      <c r="J36" s="47"/>
      <c r="K36" s="47"/>
      <c r="L36" s="41"/>
      <c r="M36" s="47"/>
      <c r="N36" s="47"/>
      <c r="O36" s="47"/>
      <c r="P36" s="85"/>
      <c r="Q36" s="47"/>
      <c r="R36" s="47"/>
      <c r="S36" s="126"/>
      <c r="T36" s="45"/>
    </row>
    <row r="37" spans="1:20" ht="15" customHeight="1" thickBot="1">
      <c r="A37" s="210" t="s">
        <v>146</v>
      </c>
      <c r="B37" s="215" t="s">
        <v>166</v>
      </c>
      <c r="C37" s="215">
        <v>12</v>
      </c>
      <c r="D37" s="99"/>
      <c r="E37" s="99" t="s">
        <v>173</v>
      </c>
      <c r="F37" s="99">
        <v>5</v>
      </c>
      <c r="G37" s="100" t="s">
        <v>175</v>
      </c>
      <c r="H37" s="41"/>
      <c r="I37" s="47"/>
      <c r="J37" s="47"/>
      <c r="K37" s="47"/>
      <c r="L37" s="41"/>
      <c r="M37" s="41" t="s">
        <v>68</v>
      </c>
      <c r="N37" s="41" t="s">
        <v>39</v>
      </c>
      <c r="O37" s="41" t="s">
        <v>69</v>
      </c>
      <c r="P37" s="85"/>
      <c r="Q37" s="42"/>
      <c r="R37" s="42"/>
      <c r="S37" s="127"/>
      <c r="T37" s="45"/>
    </row>
    <row r="38" spans="1:20" ht="15" customHeight="1" thickBot="1" thickTop="1">
      <c r="A38" s="210"/>
      <c r="B38" s="215"/>
      <c r="C38" s="215"/>
      <c r="D38" s="41"/>
      <c r="E38" s="41"/>
      <c r="F38" s="41"/>
      <c r="G38" s="41"/>
      <c r="H38" s="41"/>
      <c r="I38" s="42"/>
      <c r="J38" s="42"/>
      <c r="K38" s="42"/>
      <c r="L38" s="41"/>
      <c r="M38" s="40">
        <v>0</v>
      </c>
      <c r="N38" s="40" t="s">
        <v>182</v>
      </c>
      <c r="O38" s="40">
        <v>4</v>
      </c>
      <c r="P38" s="112">
        <v>1</v>
      </c>
      <c r="Q38" s="106"/>
      <c r="R38" s="106"/>
      <c r="S38" s="128"/>
      <c r="T38" s="45"/>
    </row>
    <row r="39" spans="1:19" ht="15" customHeight="1" thickTop="1">
      <c r="A39" s="210" t="s">
        <v>145</v>
      </c>
      <c r="B39" s="215" t="s">
        <v>164</v>
      </c>
      <c r="C39" s="215">
        <v>13</v>
      </c>
      <c r="D39" s="21"/>
      <c r="E39" s="21"/>
      <c r="F39" s="21"/>
      <c r="G39" s="21"/>
      <c r="H39" s="41"/>
      <c r="I39" s="42"/>
      <c r="J39" s="42"/>
      <c r="K39" s="42"/>
      <c r="L39" s="41"/>
      <c r="M39" s="40" t="s">
        <v>38</v>
      </c>
      <c r="N39" s="40" t="s">
        <v>38</v>
      </c>
      <c r="O39" s="82" t="s">
        <v>38</v>
      </c>
      <c r="P39" s="101" t="s">
        <v>183</v>
      </c>
      <c r="Q39" s="42"/>
      <c r="R39" s="42"/>
      <c r="S39" s="42"/>
    </row>
    <row r="40" spans="1:23" ht="15" customHeight="1">
      <c r="A40" s="210"/>
      <c r="B40" s="215"/>
      <c r="C40" s="215"/>
      <c r="D40" s="41"/>
      <c r="E40" s="41" t="s">
        <v>68</v>
      </c>
      <c r="F40" s="41" t="s">
        <v>39</v>
      </c>
      <c r="G40" s="41" t="s">
        <v>69</v>
      </c>
      <c r="H40" s="50"/>
      <c r="I40" s="45"/>
      <c r="J40" s="45"/>
      <c r="K40" s="45"/>
      <c r="L40" s="86"/>
      <c r="M40" s="41" t="s">
        <v>182</v>
      </c>
      <c r="N40" s="41">
        <v>0</v>
      </c>
      <c r="O40" s="82" t="s">
        <v>182</v>
      </c>
      <c r="P40" s="86"/>
      <c r="Q40" s="46"/>
      <c r="R40" s="46"/>
      <c r="S40" s="46"/>
      <c r="W40" s="102"/>
    </row>
    <row r="41" spans="1:19" ht="15" customHeight="1" thickBot="1">
      <c r="A41" s="210"/>
      <c r="B41" s="40"/>
      <c r="C41" s="40"/>
      <c r="D41" s="40"/>
      <c r="E41" s="40" t="s">
        <v>173</v>
      </c>
      <c r="F41" s="40">
        <v>1</v>
      </c>
      <c r="G41" s="48">
        <v>4</v>
      </c>
      <c r="H41" s="95">
        <v>1</v>
      </c>
      <c r="I41" s="91"/>
      <c r="J41" s="91"/>
      <c r="K41" s="91"/>
      <c r="L41" s="41"/>
      <c r="M41" s="47"/>
      <c r="N41" s="47"/>
      <c r="O41" s="126"/>
      <c r="P41" s="41"/>
      <c r="Q41" s="47"/>
      <c r="R41" s="47"/>
      <c r="S41" s="47"/>
    </row>
    <row r="42" spans="1:19" ht="15" customHeight="1" thickTop="1">
      <c r="A42" s="210"/>
      <c r="B42" s="40"/>
      <c r="C42" s="40"/>
      <c r="D42" s="40"/>
      <c r="E42" s="40" t="s">
        <v>38</v>
      </c>
      <c r="F42" s="40" t="s">
        <v>38</v>
      </c>
      <c r="G42" s="82" t="s">
        <v>38</v>
      </c>
      <c r="H42" s="101" t="s">
        <v>179</v>
      </c>
      <c r="I42" s="47"/>
      <c r="J42" s="47"/>
      <c r="K42" s="49"/>
      <c r="L42" s="85"/>
      <c r="M42" s="47"/>
      <c r="N42" s="47"/>
      <c r="O42" s="126"/>
      <c r="P42" s="41"/>
      <c r="Q42" s="47"/>
      <c r="R42" s="47"/>
      <c r="S42" s="47"/>
    </row>
    <row r="43" spans="1:19" ht="15" customHeight="1" thickBot="1">
      <c r="A43" s="210" t="s">
        <v>158</v>
      </c>
      <c r="B43" s="215" t="s">
        <v>169</v>
      </c>
      <c r="C43" s="215">
        <v>14</v>
      </c>
      <c r="D43" s="99"/>
      <c r="E43" s="99">
        <v>2</v>
      </c>
      <c r="F43" s="99" t="s">
        <v>173</v>
      </c>
      <c r="G43" s="100" t="s">
        <v>175</v>
      </c>
      <c r="H43" s="41"/>
      <c r="I43" s="41" t="s">
        <v>68</v>
      </c>
      <c r="J43" s="41" t="s">
        <v>39</v>
      </c>
      <c r="K43" s="48" t="s">
        <v>69</v>
      </c>
      <c r="L43" s="85"/>
      <c r="M43" s="42"/>
      <c r="N43" s="42"/>
      <c r="O43" s="127"/>
      <c r="P43" s="41"/>
      <c r="Q43" s="42"/>
      <c r="R43" s="42"/>
      <c r="S43" s="42"/>
    </row>
    <row r="44" spans="1:19" ht="15" customHeight="1" thickBot="1" thickTop="1">
      <c r="A44" s="210"/>
      <c r="B44" s="215"/>
      <c r="C44" s="215"/>
      <c r="D44" s="41"/>
      <c r="E44" s="41"/>
      <c r="F44" s="41"/>
      <c r="G44" s="41"/>
      <c r="H44" s="41"/>
      <c r="I44" s="40">
        <v>0</v>
      </c>
      <c r="J44" s="40" t="s">
        <v>176</v>
      </c>
      <c r="K44" s="40">
        <v>0</v>
      </c>
      <c r="L44" s="112">
        <v>1</v>
      </c>
      <c r="M44" s="106"/>
      <c r="N44" s="106"/>
      <c r="O44" s="128"/>
      <c r="P44" s="41"/>
      <c r="Q44" s="42"/>
      <c r="R44" s="42"/>
      <c r="S44" s="42"/>
    </row>
    <row r="45" spans="1:19" ht="15" customHeight="1" thickBot="1" thickTop="1">
      <c r="A45" s="210" t="s">
        <v>82</v>
      </c>
      <c r="B45" s="215" t="s">
        <v>166</v>
      </c>
      <c r="C45" s="215">
        <v>15</v>
      </c>
      <c r="D45" s="99"/>
      <c r="E45" s="99"/>
      <c r="F45" s="99"/>
      <c r="G45" s="99"/>
      <c r="H45" s="41"/>
      <c r="I45" s="40" t="s">
        <v>38</v>
      </c>
      <c r="J45" s="40" t="s">
        <v>38</v>
      </c>
      <c r="K45" s="82" t="s">
        <v>38</v>
      </c>
      <c r="L45" s="101" t="s">
        <v>179</v>
      </c>
      <c r="M45" s="42"/>
      <c r="N45" s="42"/>
      <c r="O45" s="42"/>
      <c r="P45" s="41"/>
      <c r="Q45" s="42"/>
      <c r="R45" s="42"/>
      <c r="S45" s="42"/>
    </row>
    <row r="46" spans="1:19" ht="15" customHeight="1" thickTop="1">
      <c r="A46" s="210"/>
      <c r="B46" s="215"/>
      <c r="C46" s="215"/>
      <c r="D46" s="41"/>
      <c r="E46" s="41" t="s">
        <v>68</v>
      </c>
      <c r="F46" s="41" t="s">
        <v>39</v>
      </c>
      <c r="G46" s="81" t="s">
        <v>69</v>
      </c>
      <c r="H46" s="86"/>
      <c r="I46" s="41" t="s">
        <v>176</v>
      </c>
      <c r="J46" s="41">
        <v>1</v>
      </c>
      <c r="K46" s="82" t="s">
        <v>176</v>
      </c>
      <c r="L46" s="86"/>
      <c r="M46" s="46"/>
      <c r="N46" s="46"/>
      <c r="O46" s="46"/>
      <c r="P46" s="86"/>
      <c r="Q46" s="46"/>
      <c r="R46" s="46"/>
      <c r="S46" s="46"/>
    </row>
    <row r="47" spans="1:19" ht="15" customHeight="1" thickBot="1">
      <c r="A47" s="210"/>
      <c r="B47" s="40"/>
      <c r="C47" s="40"/>
      <c r="D47" s="40"/>
      <c r="E47" s="40" t="s">
        <v>173</v>
      </c>
      <c r="F47" s="40">
        <v>3</v>
      </c>
      <c r="G47" s="82" t="s">
        <v>176</v>
      </c>
      <c r="H47" s="109" t="s">
        <v>177</v>
      </c>
      <c r="I47" s="91"/>
      <c r="J47" s="91"/>
      <c r="K47" s="118"/>
      <c r="L47" s="41"/>
      <c r="M47" s="47"/>
      <c r="N47" s="47"/>
      <c r="O47" s="47"/>
      <c r="P47" s="41"/>
      <c r="Q47" s="47"/>
      <c r="R47" s="47"/>
      <c r="S47" s="47"/>
    </row>
    <row r="48" spans="1:19" ht="15" customHeight="1" thickTop="1">
      <c r="A48" s="210"/>
      <c r="B48" s="40"/>
      <c r="C48" s="40"/>
      <c r="D48" s="40"/>
      <c r="E48" s="40" t="s">
        <v>38</v>
      </c>
      <c r="F48" s="40" t="s">
        <v>38</v>
      </c>
      <c r="G48" s="41" t="s">
        <v>38</v>
      </c>
      <c r="H48" s="108">
        <v>0</v>
      </c>
      <c r="I48" s="47"/>
      <c r="J48" s="47"/>
      <c r="K48" s="47"/>
      <c r="L48" s="41"/>
      <c r="M48" s="47"/>
      <c r="N48" s="47"/>
      <c r="O48" s="47"/>
      <c r="P48" s="41"/>
      <c r="Q48" s="47"/>
      <c r="R48" s="47"/>
      <c r="S48" s="47"/>
    </row>
    <row r="49" spans="1:19" ht="15" customHeight="1">
      <c r="A49" s="210" t="s">
        <v>156</v>
      </c>
      <c r="B49" s="215" t="s">
        <v>170</v>
      </c>
      <c r="C49" s="215">
        <v>16</v>
      </c>
      <c r="D49" s="21"/>
      <c r="E49" s="21">
        <v>3</v>
      </c>
      <c r="F49" s="21">
        <v>5</v>
      </c>
      <c r="G49" s="51">
        <v>0</v>
      </c>
      <c r="H49" s="84"/>
      <c r="I49" s="47"/>
      <c r="J49" s="47"/>
      <c r="K49" s="47"/>
      <c r="L49" s="41"/>
      <c r="M49" s="42"/>
      <c r="N49" s="42"/>
      <c r="O49" s="42"/>
      <c r="P49" s="41"/>
      <c r="Q49" s="42"/>
      <c r="R49" s="42"/>
      <c r="S49" s="42"/>
    </row>
    <row r="50" spans="1:19" ht="15" customHeight="1">
      <c r="A50" s="210"/>
      <c r="B50" s="215"/>
      <c r="C50" s="215"/>
      <c r="D50" s="41"/>
      <c r="E50" s="41"/>
      <c r="F50" s="41"/>
      <c r="G50" s="41"/>
      <c r="H50" s="41"/>
      <c r="I50" s="42"/>
      <c r="J50" s="42"/>
      <c r="K50" s="42"/>
      <c r="L50" s="41"/>
      <c r="M50" s="42"/>
      <c r="N50" s="42"/>
      <c r="O50" s="42"/>
      <c r="P50" s="41"/>
      <c r="Q50" s="42"/>
      <c r="R50" s="42"/>
      <c r="S50" s="42"/>
    </row>
  </sheetData>
  <sheetProtection/>
  <mergeCells count="56">
    <mergeCell ref="A49:A50"/>
    <mergeCell ref="A9:A10"/>
    <mergeCell ref="A13:A14"/>
    <mergeCell ref="A21:A22"/>
    <mergeCell ref="A25:A26"/>
    <mergeCell ref="A29:A30"/>
    <mergeCell ref="A33:A34"/>
    <mergeCell ref="A37:A38"/>
    <mergeCell ref="A41:A42"/>
    <mergeCell ref="A43:A44"/>
    <mergeCell ref="A47:A48"/>
    <mergeCell ref="A45:A46"/>
    <mergeCell ref="A27:A28"/>
    <mergeCell ref="A31:A32"/>
    <mergeCell ref="A35:A36"/>
    <mergeCell ref="A39:A40"/>
    <mergeCell ref="A1:T1"/>
    <mergeCell ref="A2:T2"/>
    <mergeCell ref="A3:A4"/>
    <mergeCell ref="A7:A8"/>
    <mergeCell ref="B3:B4"/>
    <mergeCell ref="C3:C4"/>
    <mergeCell ref="B7:B8"/>
    <mergeCell ref="C7:C8"/>
    <mergeCell ref="B15:B16"/>
    <mergeCell ref="C15:C16"/>
    <mergeCell ref="A11:A12"/>
    <mergeCell ref="A15:A16"/>
    <mergeCell ref="A19:A20"/>
    <mergeCell ref="A23:A24"/>
    <mergeCell ref="B25:B26"/>
    <mergeCell ref="C25:C26"/>
    <mergeCell ref="B21:B22"/>
    <mergeCell ref="C21:C22"/>
    <mergeCell ref="B9:B10"/>
    <mergeCell ref="C9:C10"/>
    <mergeCell ref="B19:B20"/>
    <mergeCell ref="C19:C20"/>
    <mergeCell ref="B13:B14"/>
    <mergeCell ref="C13:C14"/>
    <mergeCell ref="C39:C40"/>
    <mergeCell ref="C43:C44"/>
    <mergeCell ref="B27:B28"/>
    <mergeCell ref="C27:C28"/>
    <mergeCell ref="B31:B32"/>
    <mergeCell ref="C31:C32"/>
    <mergeCell ref="C45:C46"/>
    <mergeCell ref="C49:C50"/>
    <mergeCell ref="B33:B34"/>
    <mergeCell ref="B37:B38"/>
    <mergeCell ref="B39:B40"/>
    <mergeCell ref="B43:B44"/>
    <mergeCell ref="B45:B46"/>
    <mergeCell ref="B49:B50"/>
    <mergeCell ref="C33:C34"/>
    <mergeCell ref="C37:C38"/>
  </mergeCells>
  <printOptions verticalCentered="1"/>
  <pageMargins left="0.7874015748031497" right="0.7874015748031497" top="0.56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真志喜中学校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佐伯</dc:creator>
  <cp:keywords/>
  <dc:description/>
  <cp:lastModifiedBy>OTSL-1055</cp:lastModifiedBy>
  <cp:lastPrinted>2012-03-26T02:07:34Z</cp:lastPrinted>
  <dcterms:created xsi:type="dcterms:W3CDTF">2005-02-26T01:43:54Z</dcterms:created>
  <dcterms:modified xsi:type="dcterms:W3CDTF">2012-03-27T23:22:36Z</dcterms:modified>
  <cp:category/>
  <cp:version/>
  <cp:contentType/>
  <cp:contentStatus/>
</cp:coreProperties>
</file>