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1_hp/mtennis/www/kyokai/point/"/>
    </mc:Choice>
  </mc:AlternateContent>
  <xr:revisionPtr revIDLastSave="2" documentId="8_{6A25D76D-811B-4636-9E65-5561EC9C1CB9}" xr6:coauthVersionLast="47" xr6:coauthVersionMax="47" xr10:uidLastSave="{5358739A-CC4D-4D0F-80B1-EF8AFDC0327F}"/>
  <bookViews>
    <workbookView xWindow="-108" yWindow="-108" windowWidth="23256" windowHeight="12576" xr2:uid="{00000000-000D-0000-FFFF-FFFF00000000}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5" hidden="1">女Ｄ!$A$4:$S$5</definedName>
    <definedName name="_xlnm._FilterDatabase" localSheetId="1" hidden="1">男Ｄ!$A$4:$S$6</definedName>
    <definedName name="_xlnm._FilterDatabase" localSheetId="7" hidden="1">年齢女Ｄ!$A$11:$Q$17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女Ｄ!$A$1:$S$135</definedName>
    <definedName name="_xlnm.Print_Area" localSheetId="4">女子Ｓ!$A$1:$Q$94</definedName>
    <definedName name="_xlnm.Print_Area" localSheetId="1">男Ｄ!$A$1:$S$179</definedName>
    <definedName name="_xlnm.Print_Area" localSheetId="0">男子S!$A$1:$Q$194</definedName>
    <definedName name="_xlnm.Print_Area" localSheetId="7">年齢女Ｄ!$A$1:$Q$101</definedName>
    <definedName name="_xlnm.Print_Area" localSheetId="6">年齢女子Ｓ!$A$1:$O$71</definedName>
    <definedName name="_xlnm.Print_Area" localSheetId="3">年齢男子D!$A$1:$Q$82</definedName>
    <definedName name="_xlnm.Print_Area" localSheetId="2">年齢男子S!$A$1:$O$93</definedName>
    <definedName name="_xlnm.Print_Titles" localSheetId="5">女Ｄ!$1:$5</definedName>
    <definedName name="_xlnm.Print_Titles" localSheetId="4">女子Ｓ!$1:$5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6" l="1"/>
  <c r="E52" i="6"/>
  <c r="B52" i="6"/>
  <c r="A52" i="6"/>
  <c r="A51" i="6"/>
  <c r="A47" i="6"/>
  <c r="B51" i="6"/>
  <c r="A50" i="6"/>
  <c r="A46" i="6"/>
  <c r="B50" i="6"/>
  <c r="A49" i="6"/>
  <c r="A45" i="6"/>
  <c r="B49" i="6"/>
  <c r="A48" i="6"/>
  <c r="B48" i="6"/>
  <c r="B47" i="6"/>
  <c r="B46" i="6"/>
  <c r="A44" i="6"/>
  <c r="B45" i="6"/>
  <c r="A43" i="6"/>
  <c r="B44" i="6"/>
  <c r="A42" i="6"/>
  <c r="B43" i="6"/>
  <c r="A41" i="6"/>
  <c r="B42" i="6"/>
  <c r="B41" i="6"/>
  <c r="B40" i="6"/>
  <c r="E99" i="10"/>
  <c r="G99" i="10"/>
  <c r="I99" i="10"/>
  <c r="K99" i="10"/>
  <c r="M99" i="10"/>
  <c r="O99" i="10"/>
  <c r="Q99" i="10"/>
  <c r="J3" i="8"/>
  <c r="L3" i="8"/>
  <c r="P3" i="8"/>
  <c r="O1" i="7"/>
  <c r="Q1" i="8"/>
  <c r="F3" i="7"/>
  <c r="H3" i="7"/>
  <c r="J3" i="7"/>
  <c r="L3" i="7"/>
  <c r="N3" i="7"/>
  <c r="P3" i="7"/>
  <c r="J3" i="10"/>
  <c r="N3" i="10"/>
  <c r="F3" i="8"/>
  <c r="H3" i="8"/>
  <c r="B99" i="10"/>
  <c r="A99" i="10"/>
  <c r="F3" i="10"/>
  <c r="H3" i="10"/>
  <c r="N3" i="8"/>
  <c r="R3" i="8"/>
  <c r="P3" i="10"/>
  <c r="L3" i="10"/>
  <c r="O1" i="10"/>
</calcChain>
</file>

<file path=xl/sharedStrings.xml><?xml version="1.0" encoding="utf-8"?>
<sst xmlns="http://schemas.openxmlformats.org/spreadsheetml/2006/main" count="6991" uniqueCount="1004">
  <si>
    <t>杉田　直子</t>
    <rPh sb="0" eb="2">
      <t>スギタ</t>
    </rPh>
    <rPh sb="3" eb="5">
      <t>ナオコ</t>
    </rPh>
    <phoneticPr fontId="7"/>
  </si>
  <si>
    <t>黒坂　高子</t>
    <rPh sb="0" eb="2">
      <t>クロサカ</t>
    </rPh>
    <rPh sb="3" eb="5">
      <t>タカコ</t>
    </rPh>
    <phoneticPr fontId="7"/>
  </si>
  <si>
    <t>安藤　由子</t>
    <rPh sb="0" eb="2">
      <t>アンドウ</t>
    </rPh>
    <rPh sb="3" eb="5">
      <t>ユウコ</t>
    </rPh>
    <phoneticPr fontId="7"/>
  </si>
  <si>
    <t>ＣＨイワキリ</t>
    <phoneticPr fontId="7"/>
  </si>
  <si>
    <t>宮崎県テニスポイントランキング</t>
    <phoneticPr fontId="9"/>
  </si>
  <si>
    <t>戦績</t>
    <phoneticPr fontId="2"/>
  </si>
  <si>
    <t>CHイワキリ</t>
  </si>
  <si>
    <t>ＣＨイワキリ</t>
  </si>
  <si>
    <t>内村　正志</t>
    <rPh sb="0" eb="5">
      <t>ウチムラ　マサシ</t>
    </rPh>
    <phoneticPr fontId="2"/>
  </si>
  <si>
    <t>延岡ロイヤル</t>
  </si>
  <si>
    <t>伊東　隆</t>
    <rPh sb="0" eb="2">
      <t>イトウ</t>
    </rPh>
    <rPh sb="3" eb="4">
      <t>タカシ</t>
    </rPh>
    <phoneticPr fontId="2"/>
  </si>
  <si>
    <t>本田　充生</t>
    <rPh sb="0" eb="5">
      <t>ホンダ　ミツオ</t>
    </rPh>
    <phoneticPr fontId="2"/>
  </si>
  <si>
    <t>小林テニス協会</t>
  </si>
  <si>
    <t>黒木　悠貴</t>
    <rPh sb="0" eb="5">
      <t>クロキ　ユウキ</t>
    </rPh>
    <phoneticPr fontId="2"/>
  </si>
  <si>
    <t>原田　聖一</t>
    <rPh sb="0" eb="2">
      <t>ハラダ</t>
    </rPh>
    <rPh sb="3" eb="5">
      <t>セイイチ</t>
    </rPh>
    <phoneticPr fontId="2"/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</si>
  <si>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</si>
  <si>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</si>
  <si>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</si>
  <si>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TAKE　OFF　</t>
    <phoneticPr fontId="2"/>
  </si>
  <si>
    <t>ポイント</t>
    <phoneticPr fontId="7"/>
  </si>
  <si>
    <t>シーガイア</t>
    <phoneticPr fontId="7"/>
  </si>
  <si>
    <t>宮崎日大高校</t>
  </si>
  <si>
    <t>田中　秀樹</t>
    <rPh sb="0" eb="5">
      <t>タナカ　ヒデキ</t>
    </rPh>
    <phoneticPr fontId="2"/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</si>
  <si>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</si>
  <si>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</si>
  <si>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</si>
  <si>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</si>
  <si>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</si>
  <si>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ＨＩＲＯ・L</t>
    <phoneticPr fontId="7"/>
  </si>
  <si>
    <t>ＣＨイワキリ</t>
    <phoneticPr fontId="7"/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</si>
  <si>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</si>
  <si>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</si>
  <si>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</si>
  <si>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安藤　俊也</t>
    <rPh sb="0" eb="5">
      <t>アンドウ　トシヤ</t>
    </rPh>
    <phoneticPr fontId="2"/>
  </si>
  <si>
    <t>増野　祐也</t>
    <rPh sb="0" eb="5">
      <t>マスノ　ユウヤ</t>
    </rPh>
    <phoneticPr fontId="2"/>
  </si>
  <si>
    <t>田代　慎一郎</t>
    <rPh sb="0" eb="6">
      <t>タシロ　シンイチロウ</t>
    </rPh>
    <phoneticPr fontId="2"/>
  </si>
  <si>
    <t>安藤　俊也</t>
    <rPh sb="0" eb="5">
      <t>アンドウ　トシヤ</t>
    </rPh>
    <phoneticPr fontId="7"/>
  </si>
  <si>
    <t>吉岡　のぶえ</t>
    <rPh sb="0" eb="6">
      <t>ヨシオカ　ノブエ</t>
    </rPh>
    <phoneticPr fontId="7"/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</si>
  <si>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</si>
  <si>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</si>
  <si>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</si>
  <si>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</si>
  <si>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</si>
  <si>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</si>
  <si>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</si>
  <si>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</si>
  <si>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</si>
  <si>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</si>
  <si>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</si>
  <si>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</si>
  <si>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</si>
  <si>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</si>
  <si>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</si>
  <si>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</si>
  <si>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</si>
  <si>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</si>
  <si>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</si>
  <si>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</si>
  <si>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</si>
  <si>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</si>
  <si>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</si>
  <si>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</si>
  <si>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</si>
  <si>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</si>
  <si>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</si>
  <si>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</si>
  <si>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</si>
  <si>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</si>
  <si>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</si>
  <si>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</si>
  <si>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</si>
  <si>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</si>
  <si>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</si>
  <si>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</si>
  <si>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</si>
  <si>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</si>
  <si>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</si>
  <si>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</si>
  <si>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</si>
  <si>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</si>
  <si>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</si>
  <si>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</si>
  <si>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</si>
  <si>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</si>
  <si>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</si>
  <si>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</si>
  <si>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</si>
  <si>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</si>
  <si>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</si>
  <si>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</si>
  <si>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</si>
  <si>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</si>
  <si>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</si>
  <si>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</si>
  <si>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</si>
  <si>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</si>
  <si>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</si>
  <si>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</si>
  <si>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</si>
  <si>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</si>
  <si>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</si>
  <si>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</si>
  <si>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</si>
  <si>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</si>
  <si>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</si>
  <si>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</si>
  <si>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</si>
  <si>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</si>
  <si>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</si>
  <si>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</si>
  <si>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</si>
  <si>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</si>
  <si>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</si>
  <si>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</si>
  <si>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</si>
  <si>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</si>
  <si>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</si>
  <si>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</si>
  <si>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赤崎　洋志</t>
    <rPh sb="0" eb="5">
      <t>アカサキ　ヒロシ</t>
    </rPh>
    <phoneticPr fontId="2"/>
  </si>
  <si>
    <t>持井　康</t>
    <rPh sb="0" eb="4">
      <t>モチイ　ヤスシ</t>
    </rPh>
    <phoneticPr fontId="2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</si>
  <si>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</si>
  <si>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</si>
  <si>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</si>
  <si>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</si>
  <si>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</si>
  <si>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</si>
  <si>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</si>
  <si>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</si>
  <si>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</si>
  <si>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</si>
  <si>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</si>
  <si>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</si>
  <si>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</si>
  <si>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</si>
  <si>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</si>
  <si>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</si>
  <si>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</si>
  <si>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</si>
  <si>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</si>
  <si>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</si>
  <si>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</si>
  <si>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</si>
  <si>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</si>
  <si>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</si>
  <si>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</si>
  <si>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</si>
  <si>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</si>
  <si>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</si>
  <si>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</si>
  <si>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</si>
  <si>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</si>
  <si>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</si>
  <si>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</si>
  <si>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</si>
  <si>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</si>
  <si>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</si>
  <si>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</si>
  <si>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</si>
  <si>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</si>
  <si>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</si>
  <si>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</si>
  <si>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</si>
  <si>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</si>
  <si>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</si>
  <si>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</si>
  <si>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</si>
  <si>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</si>
  <si>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</si>
  <si>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</si>
  <si>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</si>
  <si>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</si>
  <si>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</si>
  <si>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</si>
  <si>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</si>
  <si>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</si>
  <si>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</si>
  <si>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</si>
  <si>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</si>
  <si>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</si>
  <si>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</si>
  <si>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</si>
  <si>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</si>
  <si>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</si>
  <si>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</si>
  <si>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</si>
  <si>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</si>
  <si>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男子３５歳ダブルス</t>
    <rPh sb="0" eb="2">
      <t>ダンシ</t>
    </rPh>
    <rPh sb="4" eb="5">
      <t>サイ</t>
    </rPh>
    <phoneticPr fontId="7"/>
  </si>
  <si>
    <t>一般女子シングルス</t>
    <rPh sb="2" eb="4">
      <t>ジョシ</t>
    </rPh>
    <phoneticPr fontId="7"/>
  </si>
  <si>
    <t>戦績</t>
    <rPh sb="0" eb="2">
      <t>センセキ</t>
    </rPh>
    <phoneticPr fontId="9"/>
  </si>
  <si>
    <t>ポイント</t>
    <phoneticPr fontId="9"/>
  </si>
  <si>
    <t>ファイナル</t>
    <phoneticPr fontId="9"/>
  </si>
  <si>
    <t>今村　千穂美</t>
    <rPh sb="0" eb="6">
      <t>イマムラ　チホミ</t>
    </rPh>
    <phoneticPr fontId="2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</si>
  <si>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</si>
  <si>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</si>
  <si>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</si>
  <si>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</si>
  <si>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</si>
  <si>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</si>
  <si>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</si>
  <si>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</si>
  <si>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</si>
  <si>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</si>
  <si>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</si>
  <si>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</si>
  <si>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HOT-BERRY</t>
  </si>
  <si>
    <t>佐藤　和恵</t>
    <rPh sb="0" eb="5">
      <t>サトウ　カズエ</t>
    </rPh>
    <phoneticPr fontId="9"/>
  </si>
  <si>
    <t>西村　隼人</t>
    <rPh sb="0" eb="5">
      <t>ニシムラ　ハヤト</t>
    </rPh>
    <phoneticPr fontId="2"/>
  </si>
  <si>
    <t>てげなテニス部</t>
  </si>
  <si>
    <t>ルネサンス</t>
  </si>
  <si>
    <t>ファイナル</t>
  </si>
  <si>
    <r>
      <t xml:space="preserve">岩切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啓子</t>
    </r>
    <rPh sb="0" eb="2">
      <t>イワキリ</t>
    </rPh>
    <rPh sb="4" eb="6">
      <t>ケイコ</t>
    </rPh>
    <phoneticPr fontId="7"/>
  </si>
  <si>
    <t>内山　健太郎</t>
    <rPh sb="0" eb="2">
      <t>ウチヤマ</t>
    </rPh>
    <rPh sb="3" eb="6">
      <t>ケンタロウ</t>
    </rPh>
    <phoneticPr fontId="2"/>
  </si>
  <si>
    <t>MCO</t>
  </si>
  <si>
    <t>亀田　博之</t>
    <rPh sb="0" eb="5">
      <t>カメダ　ヒロユキ</t>
    </rPh>
    <phoneticPr fontId="2"/>
  </si>
  <si>
    <t>内山　健太郎</t>
    <rPh sb="0" eb="6">
      <t>ウチヤマ　ケンタロウ</t>
    </rPh>
    <phoneticPr fontId="7"/>
  </si>
  <si>
    <t>中薗　祐子</t>
    <rPh sb="0" eb="1">
      <t>ナカ</t>
    </rPh>
    <rPh sb="1" eb="2">
      <t>ソノ</t>
    </rPh>
    <rPh sb="3" eb="5">
      <t>ユウコ</t>
    </rPh>
    <phoneticPr fontId="7"/>
  </si>
  <si>
    <t>山元　友子</t>
    <rPh sb="0" eb="2">
      <t>ヤマモト</t>
    </rPh>
    <rPh sb="3" eb="5">
      <t>トモコ</t>
    </rPh>
    <phoneticPr fontId="9"/>
  </si>
  <si>
    <t>チームセルベッサ</t>
  </si>
  <si>
    <t>MTF</t>
  </si>
  <si>
    <t>チームサトウ</t>
  </si>
  <si>
    <t>ＫＴＣ</t>
  </si>
  <si>
    <t>鬼塚　いづみ</t>
    <rPh sb="0" eb="6">
      <t>オニヅカ　イヅミ</t>
    </rPh>
    <phoneticPr fontId="2"/>
  </si>
  <si>
    <t>川越  貴浩</t>
    <rPh sb="0" eb="2">
      <t>カワゴエ</t>
    </rPh>
    <rPh sb="4" eb="6">
      <t>タカヒロ</t>
    </rPh>
    <phoneticPr fontId="2"/>
  </si>
  <si>
    <t>永易  修一</t>
    <rPh sb="0" eb="1">
      <t>ナガヤス</t>
    </rPh>
    <rPh sb="1" eb="2">
      <t>イ</t>
    </rPh>
    <rPh sb="4" eb="6">
      <t>シュウイチ</t>
    </rPh>
    <phoneticPr fontId="7"/>
  </si>
  <si>
    <t>三隅　由美</t>
    <rPh sb="0" eb="5">
      <t>ミスミ　ユミ</t>
    </rPh>
    <phoneticPr fontId="2"/>
  </si>
  <si>
    <t>ポイント</t>
    <phoneticPr fontId="2"/>
  </si>
  <si>
    <t>一般男子ダブルス</t>
    <phoneticPr fontId="7"/>
  </si>
  <si>
    <t>戦績</t>
    <phoneticPr fontId="7"/>
  </si>
  <si>
    <t>迫田　晶子</t>
    <rPh sb="0" eb="5">
      <t>サコタ　アキコ</t>
    </rPh>
    <phoneticPr fontId="9"/>
  </si>
  <si>
    <t>Medical Team</t>
  </si>
  <si>
    <t>県シニア</t>
  </si>
  <si>
    <t>黒木　小夜子</t>
    <rPh sb="0" eb="2">
      <t>クロキ</t>
    </rPh>
    <rPh sb="3" eb="6">
      <t>サヨコ</t>
    </rPh>
    <phoneticPr fontId="7"/>
  </si>
  <si>
    <t>永友　亜希恵</t>
    <rPh sb="0" eb="2">
      <t>ナガトモ</t>
    </rPh>
    <rPh sb="3" eb="6">
      <t>アキエ</t>
    </rPh>
    <phoneticPr fontId="7"/>
  </si>
  <si>
    <t>押川　康成</t>
    <rPh sb="0" eb="5">
      <t>オシカワ　ヤスナリ</t>
    </rPh>
    <phoneticPr fontId="2"/>
  </si>
  <si>
    <t>小牧　礼</t>
    <rPh sb="0" eb="4">
      <t>コマキ　レイ</t>
    </rPh>
    <phoneticPr fontId="7"/>
  </si>
  <si>
    <t>Medical  Team</t>
  </si>
  <si>
    <t>木下　勝広</t>
    <rPh sb="0" eb="5">
      <t>キシタ　カツヒロ</t>
    </rPh>
    <phoneticPr fontId="2"/>
  </si>
  <si>
    <t>宝徳　佐織</t>
    <rPh sb="0" eb="5">
      <t>ホウトク　サオリ</t>
    </rPh>
    <phoneticPr fontId="9"/>
  </si>
  <si>
    <t>江口　孝子</t>
    <rPh sb="0" eb="5">
      <t>エグチ　タカコ</t>
    </rPh>
    <phoneticPr fontId="7"/>
  </si>
  <si>
    <t>内村　初子</t>
    <rPh sb="0" eb="5">
      <t>ウチムラ　ハツコ</t>
    </rPh>
    <phoneticPr fontId="9"/>
  </si>
  <si>
    <t>大川　友香</t>
    <rPh sb="0" eb="5">
      <t>オオカワ　ユカ</t>
    </rPh>
    <phoneticPr fontId="7"/>
  </si>
  <si>
    <t>杉田　直子</t>
    <rPh sb="0" eb="5">
      <t>スギタ　ナオコ</t>
    </rPh>
    <phoneticPr fontId="9"/>
  </si>
  <si>
    <t>新田原ＴＣ</t>
    <phoneticPr fontId="7"/>
  </si>
  <si>
    <t>石堂　勇真</t>
    <rPh sb="0" eb="5">
      <t>イシドウ　ユウマ</t>
    </rPh>
    <phoneticPr fontId="2"/>
  </si>
  <si>
    <t>石堂　勇真</t>
    <rPh sb="0" eb="5">
      <t>イシドウ　ユウマ</t>
    </rPh>
    <phoneticPr fontId="7"/>
  </si>
  <si>
    <t>ポイント</t>
    <phoneticPr fontId="7"/>
  </si>
  <si>
    <t>Two Top</t>
  </si>
  <si>
    <t>石井　智久</t>
    <rPh sb="0" eb="5">
      <t>イシイ　トモヒサ</t>
    </rPh>
    <phoneticPr fontId="2"/>
  </si>
  <si>
    <t>伊東　直哉</t>
    <rPh sb="0" eb="5">
      <t>イトウ　ナオヤ</t>
    </rPh>
    <phoneticPr fontId="2"/>
  </si>
  <si>
    <t>上原　和夫</t>
    <rPh sb="0" eb="5">
      <t>ウエハラ　カズオ</t>
    </rPh>
    <phoneticPr fontId="2"/>
  </si>
  <si>
    <t>岩本　太郎</t>
    <rPh sb="0" eb="5">
      <t>イワモト　タロウ</t>
    </rPh>
    <phoneticPr fontId="2"/>
  </si>
  <si>
    <t>松岡　裕二</t>
    <rPh sb="0" eb="5">
      <t>マツオカ　ユウジ</t>
    </rPh>
    <phoneticPr fontId="2"/>
  </si>
  <si>
    <t>大神　澄南海</t>
    <rPh sb="0" eb="6">
      <t>オオガミ　スミナンカイ</t>
    </rPh>
    <phoneticPr fontId="7"/>
  </si>
  <si>
    <t>徳丸　由美子</t>
    <rPh sb="0" eb="6">
      <t>トクマル　ユミコ</t>
    </rPh>
    <phoneticPr fontId="9"/>
  </si>
  <si>
    <t>日向グリーンTC</t>
    <rPh sb="0" eb="2">
      <t>ヒュウガ</t>
    </rPh>
    <phoneticPr fontId="2"/>
  </si>
  <si>
    <t>セントジェームズ</t>
  </si>
  <si>
    <t>福島　まり子</t>
    <rPh sb="0" eb="6">
      <t>フクシマ　マリコ</t>
    </rPh>
    <phoneticPr fontId="7"/>
  </si>
  <si>
    <t>内村　初子</t>
    <rPh sb="0" eb="5">
      <t>ウチムラ　ハツコ</t>
    </rPh>
    <phoneticPr fontId="7"/>
  </si>
  <si>
    <t>大野　奈緒美</t>
    <rPh sb="0" eb="6">
      <t>オオノ　ナオミ</t>
    </rPh>
    <phoneticPr fontId="7"/>
  </si>
  <si>
    <t>坂口　真一郎</t>
    <rPh sb="0" eb="2">
      <t>サカグチ</t>
    </rPh>
    <rPh sb="3" eb="6">
      <t>シンイチロウ</t>
    </rPh>
    <phoneticPr fontId="7"/>
  </si>
  <si>
    <t>大脇　翔一朗</t>
    <rPh sb="0" eb="6">
      <t>オオワキ　ショウイチロウ</t>
    </rPh>
    <phoneticPr fontId="2"/>
  </si>
  <si>
    <t>馬場　駿</t>
    <rPh sb="0" eb="4">
      <t>ババ　シュン</t>
    </rPh>
    <phoneticPr fontId="2"/>
  </si>
  <si>
    <t>眞方　靖洋</t>
    <rPh sb="0" eb="5">
      <t>マカタ　ヤスシヒロ</t>
    </rPh>
    <phoneticPr fontId="7"/>
  </si>
  <si>
    <t>持井　康</t>
    <rPh sb="0" eb="4">
      <t>モチイ　コウ</t>
    </rPh>
    <phoneticPr fontId="7"/>
  </si>
  <si>
    <t>鈴木　徹</t>
    <rPh sb="0" eb="4">
      <t>スズキ　トオル</t>
    </rPh>
    <phoneticPr fontId="2"/>
  </si>
  <si>
    <t>ライジングサンHJC</t>
  </si>
  <si>
    <t>伊東　直哉</t>
    <rPh sb="0" eb="5">
      <t>イトウ　ナオヤ</t>
    </rPh>
    <phoneticPr fontId="7"/>
  </si>
  <si>
    <t>スマイルテニスラボ</t>
  </si>
  <si>
    <t>石井　智久</t>
    <rPh sb="0" eb="5">
      <t>イシイ　トモヒサ</t>
    </rPh>
    <phoneticPr fontId="7"/>
  </si>
  <si>
    <t>新田原ＴＣ</t>
  </si>
  <si>
    <t>大川　和男</t>
    <rPh sb="0" eb="5">
      <t>オオカワ　カズオ</t>
    </rPh>
    <phoneticPr fontId="2"/>
  </si>
  <si>
    <t>添田　翼</t>
    <rPh sb="0" eb="4">
      <t>ソエダ　ツバサ</t>
    </rPh>
    <phoneticPr fontId="2"/>
  </si>
  <si>
    <t>山下　真貴子</t>
    <rPh sb="0" eb="6">
      <t>ヤマシタ　マキコ</t>
    </rPh>
    <phoneticPr fontId="7"/>
  </si>
  <si>
    <t>鵜飼　里美</t>
    <rPh sb="0" eb="5">
      <t>ウカイ　サトミ</t>
    </rPh>
    <phoneticPr fontId="7"/>
  </si>
  <si>
    <t>スマイルテニスラボ</t>
    <phoneticPr fontId="9"/>
  </si>
  <si>
    <t>那須　輝美</t>
    <rPh sb="0" eb="5">
      <t>ナス　テルミ</t>
    </rPh>
    <phoneticPr fontId="7"/>
  </si>
  <si>
    <t>荒川　幸亮</t>
    <rPh sb="0" eb="5">
      <t>アラカワ　コウリョウ</t>
    </rPh>
    <phoneticPr fontId="7"/>
  </si>
  <si>
    <t>日高　龍馬</t>
    <rPh sb="0" eb="5">
      <t>ヒダカ　リョウマ</t>
    </rPh>
    <phoneticPr fontId="2"/>
  </si>
  <si>
    <t>荒川　幸亮</t>
    <rPh sb="0" eb="5">
      <t>アラカワ　コウリョウ</t>
    </rPh>
    <phoneticPr fontId="2"/>
  </si>
  <si>
    <t>眞方　靖洋</t>
    <rPh sb="0" eb="5">
      <t>マカタ　ヤスシヒロ</t>
    </rPh>
    <phoneticPr fontId="2"/>
  </si>
  <si>
    <t>長友　真弓</t>
    <rPh sb="0" eb="5">
      <t>ナガトモ　マユミ</t>
    </rPh>
    <phoneticPr fontId="7"/>
  </si>
  <si>
    <t>小間　道子</t>
    <rPh sb="0" eb="5">
      <t>コマ　ミチコ</t>
    </rPh>
    <phoneticPr fontId="9"/>
  </si>
  <si>
    <t>馬場　駿</t>
    <rPh sb="0" eb="4">
      <t>ババ　シュン</t>
    </rPh>
    <phoneticPr fontId="7"/>
  </si>
  <si>
    <t>日向学院高校</t>
  </si>
  <si>
    <t>重山　裕紀</t>
    <rPh sb="0" eb="5">
      <t>シゲヤマ　ヒロキ</t>
    </rPh>
    <phoneticPr fontId="7"/>
  </si>
  <si>
    <t>重山　裕紀</t>
    <rPh sb="0" eb="5">
      <t>シゲヤマ　ヒロキ</t>
    </rPh>
    <phoneticPr fontId="2"/>
  </si>
  <si>
    <t>森山　貴浩</t>
    <rPh sb="0" eb="5">
      <t>モリヤマ　タカヒロ</t>
    </rPh>
    <phoneticPr fontId="2"/>
  </si>
  <si>
    <t>ＴｗｏＴｏｐ</t>
  </si>
  <si>
    <t>坂口　典子</t>
    <rPh sb="0" eb="5">
      <t>サカグチ　ノリコ</t>
    </rPh>
    <phoneticPr fontId="7"/>
  </si>
  <si>
    <t>岩切　曜子</t>
    <rPh sb="0" eb="5">
      <t>イワキリ　ヨウコ</t>
    </rPh>
    <phoneticPr fontId="7"/>
  </si>
  <si>
    <t>池田　千穂</t>
    <rPh sb="0" eb="5">
      <t>イケダ　チホ</t>
    </rPh>
    <phoneticPr fontId="7"/>
  </si>
  <si>
    <t>C.フォレスト</t>
    <phoneticPr fontId="9"/>
  </si>
  <si>
    <t>水尾　訓和</t>
    <rPh sb="0" eb="5">
      <t>ミズオ　ノリカズ</t>
    </rPh>
    <phoneticPr fontId="2"/>
  </si>
  <si>
    <t>坂口　真一郎</t>
    <rPh sb="0" eb="6">
      <t>サカグチ　シンイチロウ</t>
    </rPh>
    <phoneticPr fontId="2"/>
  </si>
  <si>
    <t>中田　薫</t>
    <rPh sb="0" eb="4">
      <t>ナカタ　カオル</t>
    </rPh>
    <phoneticPr fontId="7"/>
  </si>
  <si>
    <t>岩切　雄飛</t>
    <rPh sb="0" eb="5">
      <t>イワキリ　ユウヒ</t>
    </rPh>
    <phoneticPr fontId="7"/>
  </si>
  <si>
    <t>酒井　好春</t>
    <rPh sb="0" eb="5">
      <t>サカイ　ヨシハル</t>
    </rPh>
    <phoneticPr fontId="2"/>
  </si>
  <si>
    <t>石躍　健志</t>
    <rPh sb="0" eb="5">
      <t>イシヤク　タケシ</t>
    </rPh>
    <phoneticPr fontId="2"/>
  </si>
  <si>
    <t>長友　琳太朗</t>
    <rPh sb="0" eb="6">
      <t>ナガトモ　リンタロウ</t>
    </rPh>
    <phoneticPr fontId="2"/>
  </si>
  <si>
    <t>長友　和也</t>
    <rPh sb="0" eb="5">
      <t>ナガトモ　カズヤ</t>
    </rPh>
    <phoneticPr fontId="7"/>
  </si>
  <si>
    <t>見山　輝朗</t>
    <rPh sb="0" eb="5">
      <t>ミヤマ　テルロウ</t>
    </rPh>
    <phoneticPr fontId="7"/>
  </si>
  <si>
    <t>大脇　翔一朗</t>
    <rPh sb="0" eb="6">
      <t>オオワキ　ショウイチロウ</t>
    </rPh>
    <phoneticPr fontId="7"/>
  </si>
  <si>
    <t>長友　琳太朗</t>
    <rPh sb="0" eb="6">
      <t>ナガトモ　リンタロウ</t>
    </rPh>
    <phoneticPr fontId="7"/>
  </si>
  <si>
    <t>宮大医学部</t>
  </si>
  <si>
    <t>住吉GM</t>
  </si>
  <si>
    <t>TAKE OFF</t>
  </si>
  <si>
    <t>那須　輝美</t>
    <rPh sb="0" eb="5">
      <t>ナス　テルミ</t>
    </rPh>
    <phoneticPr fontId="9"/>
  </si>
  <si>
    <t>大神　澄南海</t>
    <rPh sb="0" eb="6">
      <t>オオガミ　スミナンカイ</t>
    </rPh>
    <phoneticPr fontId="2"/>
  </si>
  <si>
    <t>西嶋　建次</t>
    <rPh sb="0" eb="5">
      <t>ニシジマ　ケンジ</t>
    </rPh>
    <phoneticPr fontId="2"/>
  </si>
  <si>
    <t>料屋　紘和</t>
    <rPh sb="0" eb="5">
      <t>リョウヤ　ヒロワ</t>
    </rPh>
    <phoneticPr fontId="2"/>
  </si>
  <si>
    <t>永野　雅晴</t>
    <rPh sb="0" eb="5">
      <t>ナガノ　マサハル</t>
    </rPh>
    <phoneticPr fontId="2"/>
  </si>
  <si>
    <t>山口　紗輝</t>
    <rPh sb="0" eb="5">
      <t>ヤマグチ　サキ</t>
    </rPh>
    <phoneticPr fontId="2"/>
  </si>
  <si>
    <t>阿部　徹</t>
    <rPh sb="0" eb="4">
      <t>アベ　トオル</t>
    </rPh>
    <phoneticPr fontId="7"/>
  </si>
  <si>
    <t>大神　京子</t>
    <rPh sb="0" eb="5">
      <t>オオガミ　キョウコ</t>
    </rPh>
    <phoneticPr fontId="7"/>
  </si>
  <si>
    <t>中尾　恵里</t>
    <rPh sb="0" eb="5">
      <t>ナカオ　エリ</t>
    </rPh>
    <phoneticPr fontId="7"/>
  </si>
  <si>
    <t>大岐　優斗</t>
    <rPh sb="0" eb="5">
      <t>オオキ　マサト</t>
    </rPh>
    <phoneticPr fontId="2"/>
  </si>
  <si>
    <t>日向倶楽部</t>
  </si>
  <si>
    <t>公立SNTC</t>
  </si>
  <si>
    <t>合澤　千賀</t>
    <rPh sb="0" eb="5">
      <t>アイザワ　チカ</t>
    </rPh>
    <phoneticPr fontId="7"/>
  </si>
  <si>
    <t>萬膳　俊太</t>
    <rPh sb="0" eb="5">
      <t>マンゼン　シュンタ</t>
    </rPh>
    <phoneticPr fontId="2"/>
  </si>
  <si>
    <t>長谷川　伸一</t>
    <rPh sb="0" eb="6">
      <t>ハセガワ　シンイチ</t>
    </rPh>
    <phoneticPr fontId="2"/>
  </si>
  <si>
    <t>田嶋　航</t>
    <rPh sb="0" eb="4">
      <t>タジマ　ワタル</t>
    </rPh>
    <phoneticPr fontId="2"/>
  </si>
  <si>
    <t>野口　健史</t>
    <rPh sb="0" eb="5">
      <t>ノグチ　タケシ</t>
    </rPh>
    <phoneticPr fontId="7"/>
  </si>
  <si>
    <t>料屋　紘和</t>
    <rPh sb="0" eb="5">
      <t>リョウヤ　ヒロワ</t>
    </rPh>
    <phoneticPr fontId="7"/>
  </si>
  <si>
    <t>川瀬　直希</t>
    <rPh sb="0" eb="5">
      <t>カワセ　ナオキ</t>
    </rPh>
    <phoneticPr fontId="7"/>
  </si>
  <si>
    <t>上野　広昭</t>
    <rPh sb="0" eb="5">
      <t>ウエノ　ヒロアキ</t>
    </rPh>
    <phoneticPr fontId="7"/>
  </si>
  <si>
    <t>川越　由紀</t>
    <rPh sb="0" eb="5">
      <t>カワゴエ　ユキ</t>
    </rPh>
    <phoneticPr fontId="7"/>
  </si>
  <si>
    <t>前廣　裕子</t>
    <rPh sb="0" eb="5">
      <t>マエヒロ　ユウコ</t>
    </rPh>
    <phoneticPr fontId="7"/>
  </si>
  <si>
    <t>南　敬淑</t>
    <rPh sb="0" eb="4">
      <t>ミナミ　ケイシュク</t>
    </rPh>
    <phoneticPr fontId="7"/>
  </si>
  <si>
    <t>稲田　啓子</t>
    <rPh sb="0" eb="5">
      <t>イナダ　ケイコ</t>
    </rPh>
    <phoneticPr fontId="7"/>
  </si>
  <si>
    <t>二代目村雲</t>
  </si>
  <si>
    <t>村雲　未知夫</t>
    <rPh sb="0" eb="6">
      <t>ムラクモ　ミチオ</t>
    </rPh>
    <phoneticPr fontId="7"/>
  </si>
  <si>
    <t>松田　就</t>
    <rPh sb="0" eb="4">
      <t>マツダ　シュウ</t>
    </rPh>
    <phoneticPr fontId="7"/>
  </si>
  <si>
    <t>原田　大地</t>
    <rPh sb="0" eb="5">
      <t>ハラダ　ダイチ</t>
    </rPh>
    <phoneticPr fontId="7"/>
  </si>
  <si>
    <t>川邊　一仁</t>
    <rPh sb="0" eb="5">
      <t>カワベ　カズヒト</t>
    </rPh>
    <phoneticPr fontId="2"/>
  </si>
  <si>
    <t>村雲　未知夫</t>
    <rPh sb="0" eb="6">
      <t>ムラクモ　ミチオ</t>
    </rPh>
    <phoneticPr fontId="2"/>
  </si>
  <si>
    <t>原田　大地</t>
    <rPh sb="0" eb="5">
      <t>ハラダ　ダイチ</t>
    </rPh>
    <phoneticPr fontId="2"/>
  </si>
  <si>
    <t>松田　就</t>
    <rPh sb="0" eb="4">
      <t>マツダ　シュウ</t>
    </rPh>
    <phoneticPr fontId="2"/>
  </si>
  <si>
    <t>鶴田　幸市</t>
    <rPh sb="0" eb="5">
      <t>ツルタ　コウイチ</t>
    </rPh>
    <phoneticPr fontId="2"/>
  </si>
  <si>
    <t>森山　千寿</t>
    <rPh sb="0" eb="5">
      <t>モリヤマ　センジュ</t>
    </rPh>
    <phoneticPr fontId="2"/>
  </si>
  <si>
    <t>日髙　さくら</t>
    <rPh sb="0" eb="6">
      <t>ヒダカ　サクラ</t>
    </rPh>
    <phoneticPr fontId="9"/>
  </si>
  <si>
    <t>益山　季子</t>
    <rPh sb="0" eb="5">
      <t>マスヤマ　キコ</t>
    </rPh>
    <phoneticPr fontId="9"/>
  </si>
  <si>
    <t>池田　朋美</t>
    <rPh sb="0" eb="5">
      <t>イケダ　トモミ</t>
    </rPh>
    <phoneticPr fontId="7"/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</si>
  <si>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</si>
  <si>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益田　幸太郎</t>
    <rPh sb="0" eb="6">
      <t>マスダ　コウタロウ</t>
    </rPh>
    <phoneticPr fontId="2"/>
  </si>
  <si>
    <t>新地　良仁</t>
    <rPh sb="0" eb="5">
      <t>シンチ　リョウジン</t>
    </rPh>
    <phoneticPr fontId="2"/>
  </si>
  <si>
    <t>新地　良仁</t>
    <rPh sb="0" eb="5">
      <t>シンチ　リョウジン</t>
    </rPh>
    <phoneticPr fontId="7"/>
  </si>
  <si>
    <t>池田　哲郎</t>
    <rPh sb="0" eb="5">
      <t>イケダ　テツロウ</t>
    </rPh>
    <phoneticPr fontId="7"/>
  </si>
  <si>
    <t>RSTennis</t>
  </si>
  <si>
    <t>小川　翔</t>
    <rPh sb="0" eb="4">
      <t>オガワ　ショウ</t>
    </rPh>
    <phoneticPr fontId="2"/>
  </si>
  <si>
    <t>上野　颯</t>
    <rPh sb="0" eb="4">
      <t>ウエノ　ソウ</t>
    </rPh>
    <phoneticPr fontId="2"/>
  </si>
  <si>
    <t>池田　俊輔</t>
    <rPh sb="0" eb="5">
      <t>イケダ　シュンスケ</t>
    </rPh>
    <phoneticPr fontId="2"/>
  </si>
  <si>
    <t>工藤　徹</t>
    <rPh sb="0" eb="4">
      <t>クドウ　トオル</t>
    </rPh>
    <phoneticPr fontId="2"/>
  </si>
  <si>
    <t>高田　直樹</t>
    <rPh sb="0" eb="5">
      <t>タカダ　ナオキ</t>
    </rPh>
    <phoneticPr fontId="2"/>
  </si>
  <si>
    <t>國料　隆義</t>
    <rPh sb="0" eb="5">
      <t>コクリョウ　タカヨシ</t>
    </rPh>
    <phoneticPr fontId="2"/>
  </si>
  <si>
    <t>窪田　徳郎</t>
    <rPh sb="0" eb="5">
      <t>クボタ　トクロウ</t>
    </rPh>
    <phoneticPr fontId="2"/>
  </si>
  <si>
    <t>上野　広昭</t>
    <rPh sb="0" eb="5">
      <t>ウエノ　ヒロアキ</t>
    </rPh>
    <phoneticPr fontId="2"/>
  </si>
  <si>
    <t>池田　清</t>
    <rPh sb="0" eb="4">
      <t>イケダ　キヨシ</t>
    </rPh>
    <phoneticPr fontId="2"/>
  </si>
  <si>
    <t>前田　陸也</t>
    <rPh sb="0" eb="5">
      <t>マエダ　リクヤ</t>
    </rPh>
    <phoneticPr fontId="2"/>
  </si>
  <si>
    <t>大山　裕</t>
    <rPh sb="0" eb="4">
      <t>オオヤマ　ユウ</t>
    </rPh>
    <phoneticPr fontId="7"/>
  </si>
  <si>
    <t>稲木　誉駿</t>
    <rPh sb="0" eb="5">
      <t>イナキ　ホマレシュン</t>
    </rPh>
    <phoneticPr fontId="7"/>
  </si>
  <si>
    <t>上原　和夫</t>
    <rPh sb="0" eb="5">
      <t>ウエハラ　カズオ</t>
    </rPh>
    <phoneticPr fontId="7"/>
  </si>
  <si>
    <t>谷口　大輔</t>
    <rPh sb="0" eb="5">
      <t>タニグチ　ダイスケ</t>
    </rPh>
    <phoneticPr fontId="7"/>
  </si>
  <si>
    <t>上野　楓</t>
    <rPh sb="0" eb="4">
      <t>ウエノ　カエデ</t>
    </rPh>
    <phoneticPr fontId="9"/>
  </si>
  <si>
    <t>榊原　恵子</t>
    <rPh sb="0" eb="5">
      <t>サカキバラ　ケイコ</t>
    </rPh>
    <phoneticPr fontId="7"/>
  </si>
  <si>
    <t>下沖　陽海</t>
    <rPh sb="0" eb="5">
      <t>シモオキ　ヒウミ</t>
    </rPh>
    <phoneticPr fontId="7"/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</si>
  <si>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</si>
  <si>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</si>
  <si>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</si>
  <si>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岡峯　勝也</t>
    <rPh sb="0" eb="5">
      <t>オカミネ　カツヤ</t>
    </rPh>
    <phoneticPr fontId="2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</si>
  <si>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</si>
  <si>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</si>
  <si>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永野　雅晴</t>
    <rPh sb="0" eb="5">
      <t>ナガノ　マサハル</t>
    </rPh>
    <phoneticPr fontId="7"/>
  </si>
  <si>
    <t>荒武　葉生</t>
    <rPh sb="0" eb="5">
      <t>アラタケ　ハセイ</t>
    </rPh>
    <phoneticPr fontId="7"/>
  </si>
  <si>
    <t>荒武　葉生</t>
    <rPh sb="0" eb="5">
      <t>アラタケ　ハセイ</t>
    </rPh>
    <phoneticPr fontId="2"/>
  </si>
  <si>
    <t>レインボー・Ａ</t>
    <phoneticPr fontId="9"/>
  </si>
  <si>
    <t>河野　弘</t>
    <rPh sb="0" eb="2">
      <t>カワノ</t>
    </rPh>
    <rPh sb="3" eb="4">
      <t>ヒロシ</t>
    </rPh>
    <phoneticPr fontId="7"/>
  </si>
  <si>
    <t>児玉　達也</t>
    <rPh sb="0" eb="5">
      <t>コダマ　タツヤ</t>
    </rPh>
    <phoneticPr fontId="7"/>
  </si>
  <si>
    <t>大浦　蔵一</t>
    <rPh sb="0" eb="5">
      <t>オオウラ　ゾウイチ</t>
    </rPh>
    <phoneticPr fontId="7"/>
  </si>
  <si>
    <t>有福　健志</t>
    <rPh sb="0" eb="5">
      <t>アリフク　タケシ</t>
    </rPh>
    <phoneticPr fontId="7"/>
  </si>
  <si>
    <t>湯地　奏太</t>
    <rPh sb="0" eb="5">
      <t>ユジ　ソウタ</t>
    </rPh>
    <phoneticPr fontId="7"/>
  </si>
  <si>
    <t>長澤　孝美</t>
    <rPh sb="0" eb="5">
      <t>ナガサワ　タカミ</t>
    </rPh>
    <phoneticPr fontId="7"/>
  </si>
  <si>
    <t>鈴木　真弓</t>
    <rPh sb="0" eb="5">
      <t>スズキ　マユミ</t>
    </rPh>
    <phoneticPr fontId="7"/>
  </si>
  <si>
    <t>宮崎大宮高校</t>
  </si>
  <si>
    <t>宮崎南高校</t>
  </si>
  <si>
    <t>２winds</t>
  </si>
  <si>
    <t>小林中学校</t>
  </si>
  <si>
    <t>井野　篤太朗</t>
    <rPh sb="0" eb="6">
      <t>イノ　アツタロウ</t>
    </rPh>
    <phoneticPr fontId="2"/>
  </si>
  <si>
    <t>幸保　正太郎</t>
    <rPh sb="0" eb="6">
      <t>コウボ　ショウタロウ</t>
    </rPh>
    <phoneticPr fontId="2"/>
  </si>
  <si>
    <t>野木村　崇久</t>
    <rPh sb="0" eb="6">
      <t>ノキムラ　タカヒサ</t>
    </rPh>
    <phoneticPr fontId="2"/>
  </si>
  <si>
    <t>稲木　誉駿</t>
    <rPh sb="0" eb="5">
      <t>イナキ　ホマレシュン</t>
    </rPh>
    <phoneticPr fontId="2"/>
  </si>
  <si>
    <t>前廣　博政</t>
    <rPh sb="0" eb="5">
      <t>マエヒロ　ヒロマサ</t>
    </rPh>
    <phoneticPr fontId="2"/>
  </si>
  <si>
    <t>河野　将英</t>
    <rPh sb="0" eb="5">
      <t>カワノ　マサヒデ</t>
    </rPh>
    <phoneticPr fontId="2"/>
  </si>
  <si>
    <t>高橋　岳史</t>
    <rPh sb="0" eb="5">
      <t>タカハシ　タケシシ</t>
    </rPh>
    <phoneticPr fontId="2"/>
  </si>
  <si>
    <t>西山　孟人</t>
    <rPh sb="0" eb="5">
      <t>ニシヤマ　タケヒト</t>
    </rPh>
    <phoneticPr fontId="2"/>
  </si>
  <si>
    <t>鈴木　詩乃</t>
    <rPh sb="0" eb="5">
      <t>スズキ　シノ</t>
    </rPh>
    <phoneticPr fontId="9"/>
  </si>
  <si>
    <t>百武　由紀</t>
    <rPh sb="0" eb="5">
      <t>ヒャクタケ　ユキ</t>
    </rPh>
    <phoneticPr fontId="9"/>
  </si>
  <si>
    <t>前田　陸也</t>
    <rPh sb="0" eb="5">
      <t>マエダ　リクヤ</t>
    </rPh>
    <phoneticPr fontId="7"/>
  </si>
  <si>
    <t>築地　ななみ</t>
    <rPh sb="0" eb="6">
      <t>ツキヂ　ナナミ</t>
    </rPh>
    <phoneticPr fontId="7"/>
  </si>
  <si>
    <t>黒木　寿子</t>
    <rPh sb="0" eb="5">
      <t>クロキ　ヒサコ</t>
    </rPh>
    <phoneticPr fontId="7"/>
  </si>
  <si>
    <t>宮崎西高</t>
  </si>
  <si>
    <t>セントジェームス</t>
  </si>
  <si>
    <t>本田　諒太郎</t>
    <rPh sb="0" eb="6">
      <t>ホンダ　リョウタロウ</t>
    </rPh>
    <phoneticPr fontId="2"/>
  </si>
  <si>
    <t>R2秋チャレ</t>
    <rPh sb="2" eb="3">
      <t>アキ</t>
    </rPh>
    <phoneticPr fontId="2"/>
  </si>
  <si>
    <t>飯野高校</t>
  </si>
  <si>
    <t>ミッキーズ</t>
  </si>
  <si>
    <t>宮崎農業</t>
  </si>
  <si>
    <t>ルネサンス宮崎</t>
  </si>
  <si>
    <t>２Winds</t>
  </si>
  <si>
    <t>広瀬中（父母の会）</t>
  </si>
  <si>
    <t>なかよし</t>
  </si>
  <si>
    <t>team403</t>
  </si>
  <si>
    <t>BREEZE TENNIS</t>
  </si>
  <si>
    <t>都城泉ヶ丘高校</t>
  </si>
  <si>
    <t>小林高等学校</t>
  </si>
  <si>
    <t>小林秀峰高等学校</t>
  </si>
  <si>
    <t>中村　優臣</t>
    <rPh sb="0" eb="5">
      <t>ナカムラ　ユウオミ</t>
    </rPh>
    <phoneticPr fontId="2"/>
  </si>
  <si>
    <t>嶽　直樹</t>
    <rPh sb="0" eb="4">
      <t>タケ　ナオキ</t>
    </rPh>
    <phoneticPr fontId="2"/>
  </si>
  <si>
    <t>長友　優和</t>
    <rPh sb="0" eb="5">
      <t>ナガトモ　ユウワ</t>
    </rPh>
    <phoneticPr fontId="2"/>
  </si>
  <si>
    <t>甲斐　康介</t>
    <rPh sb="0" eb="5">
      <t>カイ　コウスケ</t>
    </rPh>
    <phoneticPr fontId="2"/>
  </si>
  <si>
    <t>古海　悠</t>
    <rPh sb="0" eb="4">
      <t>フルミ　ユウ</t>
    </rPh>
    <phoneticPr fontId="2"/>
  </si>
  <si>
    <t>權藤　弘海</t>
    <rPh sb="0" eb="5">
      <t>ゴンドウ　ヒロミ</t>
    </rPh>
    <phoneticPr fontId="2"/>
  </si>
  <si>
    <t>山田　祥正</t>
    <rPh sb="0" eb="5">
      <t>ヤマダ　ショウセイ</t>
    </rPh>
    <phoneticPr fontId="2"/>
  </si>
  <si>
    <t>河村　聖也</t>
    <rPh sb="0" eb="5">
      <t>カワムラ　セイヤ</t>
    </rPh>
    <phoneticPr fontId="2"/>
  </si>
  <si>
    <t>前田　耀一郎</t>
    <rPh sb="0" eb="6">
      <t>マエダ　ヨウイチロウ</t>
    </rPh>
    <phoneticPr fontId="2"/>
  </si>
  <si>
    <t>是永　准</t>
    <rPh sb="0" eb="4">
      <t>コレナガ　ジュン</t>
    </rPh>
    <phoneticPr fontId="2"/>
  </si>
  <si>
    <t>有簾　隆信</t>
    <rPh sb="0" eb="5">
      <t>アリレン　タカノブ</t>
    </rPh>
    <phoneticPr fontId="2"/>
  </si>
  <si>
    <t>遠藤　祐介</t>
    <rPh sb="0" eb="5">
      <t>エンドウ　ユウスケ</t>
    </rPh>
    <phoneticPr fontId="2"/>
  </si>
  <si>
    <t>大川　滉太</t>
    <rPh sb="0" eb="5">
      <t>オオカワ　コウタ</t>
    </rPh>
    <phoneticPr fontId="2"/>
  </si>
  <si>
    <t>山本　恭久</t>
    <rPh sb="0" eb="5">
      <t>ヤマモト　ヤスヒサ</t>
    </rPh>
    <phoneticPr fontId="2"/>
  </si>
  <si>
    <t>上田　泰之</t>
    <rPh sb="0" eb="5">
      <t>ウエダ　ヤスユキ</t>
    </rPh>
    <phoneticPr fontId="2"/>
  </si>
  <si>
    <t>矢野　響</t>
    <rPh sb="0" eb="4">
      <t>ヤノ　ヒビキ</t>
    </rPh>
    <phoneticPr fontId="2"/>
  </si>
  <si>
    <t>増野　祥己</t>
    <rPh sb="0" eb="5">
      <t>マスノ　ショウミ</t>
    </rPh>
    <phoneticPr fontId="2"/>
  </si>
  <si>
    <t>佐々木　裕也</t>
    <rPh sb="0" eb="6">
      <t>ササキ　ユウヤ</t>
    </rPh>
    <phoneticPr fontId="2"/>
  </si>
  <si>
    <t>田代　啓人</t>
    <rPh sb="0" eb="5">
      <t>タシロ　ケイト</t>
    </rPh>
    <phoneticPr fontId="2"/>
  </si>
  <si>
    <t>柴田　知洋</t>
    <rPh sb="0" eb="5">
      <t>シバタ　トモヒロ</t>
    </rPh>
    <phoneticPr fontId="2"/>
  </si>
  <si>
    <t>石黒　蒼頼</t>
    <rPh sb="0" eb="5">
      <t>イシグロ　ソウヨリ</t>
    </rPh>
    <phoneticPr fontId="2"/>
  </si>
  <si>
    <t>永野　寛幸</t>
    <rPh sb="0" eb="5">
      <t>ナガノ　ヒロユキ</t>
    </rPh>
    <phoneticPr fontId="2"/>
  </si>
  <si>
    <t>中野　晃暉</t>
    <rPh sb="0" eb="5">
      <t>ナカノ　コウキ</t>
    </rPh>
    <phoneticPr fontId="2"/>
  </si>
  <si>
    <t>時任　翔大</t>
    <rPh sb="0" eb="5">
      <t>トキトウ　ショウタ</t>
    </rPh>
    <phoneticPr fontId="2"/>
  </si>
  <si>
    <t>中山　　健</t>
    <rPh sb="0" eb="5">
      <t>ナカヤマ　　ケン</t>
    </rPh>
    <phoneticPr fontId="2"/>
  </si>
  <si>
    <t>稲吉　秀次朗</t>
    <rPh sb="0" eb="6">
      <t>イナヨシ　ヒデジロウ</t>
    </rPh>
    <phoneticPr fontId="2"/>
  </si>
  <si>
    <t>髙見　尚登</t>
    <rPh sb="0" eb="5">
      <t>タカミ　ナオト</t>
    </rPh>
    <phoneticPr fontId="2"/>
  </si>
  <si>
    <t>上別府　尚弘</t>
    <rPh sb="0" eb="1">
      <t>カミ</t>
    </rPh>
    <rPh sb="1" eb="3">
      <t>ベップ</t>
    </rPh>
    <rPh sb="4" eb="6">
      <t>ナオヒロ</t>
    </rPh>
    <phoneticPr fontId="5"/>
  </si>
  <si>
    <t>中村　優臣</t>
    <rPh sb="0" eb="5">
      <t>ナカムラ　ユウオミ</t>
    </rPh>
    <phoneticPr fontId="7"/>
  </si>
  <si>
    <t>岡峯　勝也</t>
    <rPh sb="0" eb="5">
      <t>オカミネ　カツヤ</t>
    </rPh>
    <phoneticPr fontId="7"/>
  </si>
  <si>
    <t>真田　博幸</t>
    <rPh sb="0" eb="5">
      <t>サナダ　ヒロユキ</t>
    </rPh>
    <phoneticPr fontId="7"/>
  </si>
  <si>
    <t>森山　千寿</t>
    <rPh sb="0" eb="5">
      <t>モリヤマ　センジュ</t>
    </rPh>
    <phoneticPr fontId="7"/>
  </si>
  <si>
    <t>長友　圭</t>
    <rPh sb="0" eb="4">
      <t>ナガトモ　ケイ</t>
    </rPh>
    <phoneticPr fontId="7"/>
  </si>
  <si>
    <t>是永　准</t>
    <rPh sb="0" eb="4">
      <t>コレナガ　ジュン</t>
    </rPh>
    <phoneticPr fontId="7"/>
  </si>
  <si>
    <t>山下　翔</t>
    <rPh sb="0" eb="4">
      <t>ヤマシタ　ショウ</t>
    </rPh>
    <phoneticPr fontId="7"/>
  </si>
  <si>
    <t>後藤　剛</t>
    <rPh sb="0" eb="4">
      <t>ゴトウ　ゴウ</t>
    </rPh>
    <phoneticPr fontId="7"/>
  </si>
  <si>
    <t>山田　祥正</t>
    <rPh sb="0" eb="5">
      <t>ヤマダ　ショウセイ</t>
    </rPh>
    <phoneticPr fontId="7"/>
  </si>
  <si>
    <t>上野　颯</t>
    <rPh sb="0" eb="4">
      <t>ウエノ　ソウ</t>
    </rPh>
    <phoneticPr fontId="7"/>
  </si>
  <si>
    <t>大川　滉太</t>
    <rPh sb="0" eb="5">
      <t>オオカワ　コウタ</t>
    </rPh>
    <phoneticPr fontId="7"/>
  </si>
  <si>
    <t>松形　形博</t>
    <rPh sb="0" eb="5">
      <t>マツカタ　カタヒロ</t>
    </rPh>
    <phoneticPr fontId="7"/>
  </si>
  <si>
    <t>池田　徳郎</t>
    <rPh sb="0" eb="5">
      <t>イケダ　トクロウ</t>
    </rPh>
    <phoneticPr fontId="7"/>
  </si>
  <si>
    <t>石黒　蒼頼</t>
    <rPh sb="0" eb="5">
      <t>イシグロ　ソウヨリ</t>
    </rPh>
    <phoneticPr fontId="7"/>
  </si>
  <si>
    <t>中山　健</t>
    <rPh sb="0" eb="4">
      <t>ナカヤマ　ケン</t>
    </rPh>
    <phoneticPr fontId="7"/>
  </si>
  <si>
    <t>長谷川　伸一</t>
    <rPh sb="0" eb="6">
      <t>ハセガワ　シンイチ</t>
    </rPh>
    <phoneticPr fontId="7"/>
  </si>
  <si>
    <t>上別府　直弘</t>
    <rPh sb="0" eb="6">
      <t>カミベップ　ナオヒロ</t>
    </rPh>
    <phoneticPr fontId="7"/>
  </si>
  <si>
    <t>萬膳　俊太</t>
    <rPh sb="0" eb="5">
      <t>マンゼン　シュンタ</t>
    </rPh>
    <phoneticPr fontId="7"/>
  </si>
  <si>
    <t>石坂　敏昭</t>
    <rPh sb="0" eb="5">
      <t>イシザカ　トシアキ</t>
    </rPh>
    <phoneticPr fontId="7"/>
  </si>
  <si>
    <t>高橋　宏明</t>
    <rPh sb="0" eb="5">
      <t>タカハシ　ヒロアキ</t>
    </rPh>
    <phoneticPr fontId="7"/>
  </si>
  <si>
    <t>田嶋　航</t>
    <rPh sb="0" eb="4">
      <t>タジマ　ワタル</t>
    </rPh>
    <phoneticPr fontId="7"/>
  </si>
  <si>
    <t>中野　晃暉</t>
    <rPh sb="0" eb="5">
      <t>ナカノ　コウキ</t>
    </rPh>
    <phoneticPr fontId="7"/>
  </si>
  <si>
    <t>嶽　直樹</t>
    <rPh sb="0" eb="4">
      <t>タケ　ナオキ</t>
    </rPh>
    <phoneticPr fontId="7"/>
  </si>
  <si>
    <t>幸保　正太郎</t>
    <rPh sb="0" eb="6">
      <t>コウボ　ショウタロウ</t>
    </rPh>
    <phoneticPr fontId="7"/>
  </si>
  <si>
    <t>遠藤　祐介</t>
    <rPh sb="0" eb="5">
      <t>エンドウ　ユウスケ</t>
    </rPh>
    <phoneticPr fontId="7"/>
  </si>
  <si>
    <t>亀田　博之</t>
    <rPh sb="0" eb="5">
      <t>カメダ　ヒロユキ</t>
    </rPh>
    <phoneticPr fontId="7"/>
  </si>
  <si>
    <t>中野　浩文</t>
    <rPh sb="0" eb="5">
      <t>ナカノ　ヒロフミ</t>
    </rPh>
    <phoneticPr fontId="7"/>
  </si>
  <si>
    <t>上田　泰之</t>
    <rPh sb="0" eb="5">
      <t>ウエダ　ヤスユキ</t>
    </rPh>
    <phoneticPr fontId="7"/>
  </si>
  <si>
    <t>高田　直樹</t>
    <rPh sb="0" eb="5">
      <t>タカダ　ナオキ</t>
    </rPh>
    <phoneticPr fontId="7"/>
  </si>
  <si>
    <t>佐々木　裕也</t>
    <rPh sb="0" eb="6">
      <t>ササキ　ユウヤ</t>
    </rPh>
    <phoneticPr fontId="7"/>
  </si>
  <si>
    <t>井口　博之</t>
    <rPh sb="0" eb="5">
      <t>イグチ　ヒロユキ</t>
    </rPh>
    <phoneticPr fontId="7"/>
  </si>
  <si>
    <t>野木村　崇久</t>
    <rPh sb="0" eb="6">
      <t>ノキムラ　タカヒサ</t>
    </rPh>
    <phoneticPr fontId="7"/>
  </si>
  <si>
    <t>西山　孟人</t>
    <rPh sb="0" eb="5">
      <t>ニシヤマ　タケヒト</t>
    </rPh>
    <phoneticPr fontId="7"/>
  </si>
  <si>
    <t>古海　悠</t>
    <rPh sb="0" eb="4">
      <t>フルミ　ユウ</t>
    </rPh>
    <phoneticPr fontId="7"/>
  </si>
  <si>
    <t>長友　優和</t>
    <rPh sb="0" eb="5">
      <t>ナガトモ　ユウワ</t>
    </rPh>
    <phoneticPr fontId="7"/>
  </si>
  <si>
    <t>大平　剛</t>
    <rPh sb="0" eb="4">
      <t>オオヒラ　ゴウ</t>
    </rPh>
    <phoneticPr fontId="7"/>
  </si>
  <si>
    <t>河合　隆博</t>
    <rPh sb="0" eb="5">
      <t>カワイ　タカヒロ</t>
    </rPh>
    <phoneticPr fontId="7"/>
  </si>
  <si>
    <t>甲斐　康介</t>
    <rPh sb="0" eb="5">
      <t>カイ　コウスケ</t>
    </rPh>
    <phoneticPr fontId="7"/>
  </si>
  <si>
    <t>藤波　明信</t>
    <rPh sb="0" eb="5">
      <t>フジナミ　アキノブ</t>
    </rPh>
    <phoneticPr fontId="7"/>
  </si>
  <si>
    <t>村本　康治</t>
    <rPh sb="0" eb="5">
      <t>ムラモト　ヤスハル</t>
    </rPh>
    <phoneticPr fontId="7"/>
  </si>
  <si>
    <t>田代　啓人</t>
    <rPh sb="0" eb="5">
      <t>タシロ　ケイト</t>
    </rPh>
    <phoneticPr fontId="7"/>
  </si>
  <si>
    <t>水尾　訓和</t>
    <rPh sb="0" eb="5">
      <t>ミズオ　ノリカズ</t>
    </rPh>
    <phoneticPr fontId="7"/>
  </si>
  <si>
    <t>稲吉　秀次朗</t>
    <rPh sb="0" eb="6">
      <t>イナヨシ　ヒデジロウ</t>
    </rPh>
    <phoneticPr fontId="7"/>
  </si>
  <si>
    <t>吉山　一浩</t>
    <rPh sb="0" eb="5">
      <t>ヨシヤマ　カズヒロ</t>
    </rPh>
    <phoneticPr fontId="7"/>
  </si>
  <si>
    <t>井上　裕亮</t>
    <rPh sb="0" eb="5">
      <t>イノウエ　ユウリョウ</t>
    </rPh>
    <phoneticPr fontId="7"/>
  </si>
  <si>
    <t>増野　祥己</t>
    <rPh sb="0" eb="5">
      <t>マスノ　ショウミ</t>
    </rPh>
    <phoneticPr fontId="7"/>
  </si>
  <si>
    <t>高橋　岳史</t>
    <rPh sb="0" eb="2">
      <t>タカハシ</t>
    </rPh>
    <rPh sb="3" eb="4">
      <t>タケシ</t>
    </rPh>
    <rPh sb="4" eb="5">
      <t>シ</t>
    </rPh>
    <phoneticPr fontId="5"/>
  </si>
  <si>
    <t>山内　さくら</t>
    <rPh sb="0" eb="6">
      <t>ヤマウチ　サクラ</t>
    </rPh>
    <phoneticPr fontId="9"/>
  </si>
  <si>
    <t>下沖　陽海</t>
    <rPh sb="0" eb="5">
      <t>シモオキ　ヨウウミ</t>
    </rPh>
    <phoneticPr fontId="9"/>
  </si>
  <si>
    <t>谷畑　舞</t>
    <rPh sb="0" eb="4">
      <t>タニハタ　マイ</t>
    </rPh>
    <phoneticPr fontId="9"/>
  </si>
  <si>
    <t>三島　琉楽</t>
    <rPh sb="0" eb="5">
      <t>ミシマ　ルラク</t>
    </rPh>
    <phoneticPr fontId="9"/>
  </si>
  <si>
    <t>瀬川　心美</t>
    <rPh sb="0" eb="5">
      <t>セガワ　ココミ</t>
    </rPh>
    <phoneticPr fontId="9"/>
  </si>
  <si>
    <t>内山　優子</t>
    <rPh sb="0" eb="5">
      <t>ウチヤマ　ユウコ</t>
    </rPh>
    <phoneticPr fontId="9"/>
  </si>
  <si>
    <t>榊原　恵子</t>
    <rPh sb="0" eb="5">
      <t>サカキバラ　ケイコ</t>
    </rPh>
    <phoneticPr fontId="9"/>
  </si>
  <si>
    <t>持増　知美</t>
    <rPh sb="0" eb="5">
      <t>モチマス　トモビ</t>
    </rPh>
    <phoneticPr fontId="9"/>
  </si>
  <si>
    <t>松浦　玲菜</t>
    <rPh sb="0" eb="5">
      <t>マツウラ　レイナ</t>
    </rPh>
    <phoneticPr fontId="9"/>
  </si>
  <si>
    <t>塗木　和江</t>
    <rPh sb="0" eb="5">
      <t>ヌルキ　カズエ</t>
    </rPh>
    <phoneticPr fontId="9"/>
  </si>
  <si>
    <t>大峯　千夏</t>
    <rPh sb="0" eb="5">
      <t>オオミネ　チナツ</t>
    </rPh>
    <phoneticPr fontId="9"/>
  </si>
  <si>
    <t>湯地　七海</t>
    <rPh sb="0" eb="5">
      <t>ユジ　ナナウミ</t>
    </rPh>
    <phoneticPr fontId="9"/>
  </si>
  <si>
    <t>東　桃加</t>
    <rPh sb="0" eb="4">
      <t>ヒガシ　モモカ</t>
    </rPh>
    <phoneticPr fontId="9"/>
  </si>
  <si>
    <t>新井　ひとみ</t>
    <rPh sb="0" eb="6">
      <t>アライ　ヒトミ</t>
    </rPh>
    <phoneticPr fontId="9"/>
  </si>
  <si>
    <t>山本　真夏</t>
    <rPh sb="0" eb="5">
      <t>ヤマモト　マナツ</t>
    </rPh>
    <phoneticPr fontId="9"/>
  </si>
  <si>
    <t>谷畑　舞</t>
    <rPh sb="0" eb="4">
      <t>タニハタ　マイ</t>
    </rPh>
    <phoneticPr fontId="7"/>
  </si>
  <si>
    <t>大峯　千夏</t>
    <rPh sb="0" eb="5">
      <t>オオミネ　チナツ</t>
    </rPh>
    <phoneticPr fontId="7"/>
  </si>
  <si>
    <t>日高　さくら</t>
    <rPh sb="0" eb="6">
      <t>ヒダカ　サクラ</t>
    </rPh>
    <phoneticPr fontId="7"/>
  </si>
  <si>
    <t>前田　佳音</t>
    <rPh sb="0" eb="5">
      <t>マエダ　カノン</t>
    </rPh>
    <phoneticPr fontId="7"/>
  </si>
  <si>
    <t>上野　楓</t>
    <rPh sb="0" eb="4">
      <t>ウエノ　カエデ</t>
    </rPh>
    <phoneticPr fontId="7"/>
  </si>
  <si>
    <t>鳥越　まみ</t>
    <rPh sb="0" eb="5">
      <t>トリゴエ　マミ</t>
    </rPh>
    <phoneticPr fontId="7"/>
  </si>
  <si>
    <t>瀬川　心美</t>
    <rPh sb="0" eb="5">
      <t>セガワ　ココミ</t>
    </rPh>
    <phoneticPr fontId="7"/>
  </si>
  <si>
    <t>壹岐　加代子</t>
    <rPh sb="0" eb="6">
      <t>イキ　カヨコ</t>
    </rPh>
    <phoneticPr fontId="7"/>
  </si>
  <si>
    <t>坂之下　詞光</t>
    <rPh sb="0" eb="6">
      <t>サカノシタ　シヒカリ</t>
    </rPh>
    <phoneticPr fontId="7"/>
  </si>
  <si>
    <t>塗木　和江</t>
    <rPh sb="0" eb="5">
      <t>ヌルキ　カズエ</t>
    </rPh>
    <phoneticPr fontId="7"/>
  </si>
  <si>
    <t>福嶋　萌々花</t>
    <rPh sb="0" eb="6">
      <t>フクシマ　モモハナ</t>
    </rPh>
    <phoneticPr fontId="7"/>
  </si>
  <si>
    <t>松山　奈緒子</t>
    <rPh sb="0" eb="6">
      <t>マツヤマ　ナオコ</t>
    </rPh>
    <phoneticPr fontId="7"/>
  </si>
  <si>
    <t>山内　さくら</t>
    <rPh sb="0" eb="6">
      <t>ヤマウチ　サクラ</t>
    </rPh>
    <phoneticPr fontId="7"/>
  </si>
  <si>
    <t>吉本　知子</t>
    <rPh sb="0" eb="5">
      <t>ヨシモト　トモコ</t>
    </rPh>
    <phoneticPr fontId="7"/>
  </si>
  <si>
    <t>湯地　七海</t>
    <rPh sb="0" eb="5">
      <t>ユジ　ナナウミ</t>
    </rPh>
    <phoneticPr fontId="7"/>
  </si>
  <si>
    <t>前田　彩貴</t>
    <rPh sb="0" eb="5">
      <t>マエダ　アヤキ</t>
    </rPh>
    <phoneticPr fontId="7"/>
  </si>
  <si>
    <t>仮上　加奈子</t>
    <rPh sb="0" eb="6">
      <t>カリジョウ　カナコ</t>
    </rPh>
    <phoneticPr fontId="7"/>
  </si>
  <si>
    <t>松浦　玲菜</t>
    <rPh sb="0" eb="5">
      <t>マツウラ　レイナ</t>
    </rPh>
    <phoneticPr fontId="7"/>
  </si>
  <si>
    <t>春成　花怜</t>
    <rPh sb="0" eb="5">
      <t>ハルナリ　ハナレイ</t>
    </rPh>
    <phoneticPr fontId="7"/>
  </si>
  <si>
    <t>上村　幸代</t>
    <rPh sb="0" eb="5">
      <t>ウエムラ　サチヨ</t>
    </rPh>
    <phoneticPr fontId="7"/>
  </si>
  <si>
    <t>二見　そよか</t>
    <rPh sb="0" eb="6">
      <t>フタミ　ソヨカ</t>
    </rPh>
    <phoneticPr fontId="7"/>
  </si>
  <si>
    <t>柞木　遥</t>
    <rPh sb="0" eb="4">
      <t>ハハソモク　ハルカ</t>
    </rPh>
    <phoneticPr fontId="7"/>
  </si>
  <si>
    <t>外山　芽依</t>
    <rPh sb="0" eb="5">
      <t>トヤマ　メイ</t>
    </rPh>
    <phoneticPr fontId="7"/>
  </si>
  <si>
    <t>大山　智子</t>
    <rPh sb="0" eb="2">
      <t>オオヤマ</t>
    </rPh>
    <rPh sb="3" eb="5">
      <t>トモコ</t>
    </rPh>
    <phoneticPr fontId="9"/>
  </si>
  <si>
    <t>西本　憲昭</t>
    <rPh sb="0" eb="5">
      <t>ニシモト　ノリアキ</t>
    </rPh>
    <phoneticPr fontId="2"/>
  </si>
  <si>
    <t>中野　浩文</t>
    <rPh sb="0" eb="5">
      <t>ナカノ　ヒロフミ</t>
    </rPh>
    <phoneticPr fontId="2"/>
  </si>
  <si>
    <t>杉尾　守</t>
    <rPh sb="0" eb="4">
      <t>スギオ　マモル</t>
    </rPh>
    <phoneticPr fontId="2"/>
  </si>
  <si>
    <t>杉　　明</t>
    <rPh sb="0" eb="4">
      <t>スギ　　アキラ</t>
    </rPh>
    <phoneticPr fontId="2"/>
  </si>
  <si>
    <t>谷　ひとみ</t>
    <rPh sb="0" eb="5">
      <t>タニ　ヒトミ</t>
    </rPh>
    <phoneticPr fontId="7"/>
  </si>
  <si>
    <t>PLUS +</t>
  </si>
  <si>
    <t>RStennis</t>
  </si>
  <si>
    <t>宮崎商業高校</t>
  </si>
  <si>
    <t>TEAM  Ｐ's</t>
  </si>
  <si>
    <t>歌津　穂乃香</t>
    <rPh sb="0" eb="6">
      <t>ウタツ　ホノカ</t>
    </rPh>
    <phoneticPr fontId="7"/>
  </si>
  <si>
    <t>益山　季子</t>
    <rPh sb="0" eb="5">
      <t>マスヤマ　キコ</t>
    </rPh>
    <phoneticPr fontId="7"/>
  </si>
  <si>
    <t>大野　知子</t>
    <rPh sb="0" eb="5">
      <t>オオノ　トモコ</t>
    </rPh>
    <phoneticPr fontId="7"/>
  </si>
  <si>
    <t>川越　ゆうり</t>
    <rPh sb="0" eb="6">
      <t>カワゴエ　ユウリ</t>
    </rPh>
    <phoneticPr fontId="7"/>
  </si>
  <si>
    <t>宇戸田　こはく</t>
    <rPh sb="0" eb="7">
      <t>ウトダ　コハク</t>
    </rPh>
    <phoneticPr fontId="7"/>
  </si>
  <si>
    <t>矢野　瑞希</t>
    <rPh sb="0" eb="5">
      <t>ヤノ　ミズキ</t>
    </rPh>
    <phoneticPr fontId="7"/>
  </si>
  <si>
    <t>栗山　和子</t>
    <rPh sb="0" eb="5">
      <t>クリヤマ　カズコ</t>
    </rPh>
    <phoneticPr fontId="7"/>
  </si>
  <si>
    <t>飛松　杏奈</t>
    <rPh sb="0" eb="5">
      <t>トビマツ　アンナ</t>
    </rPh>
    <phoneticPr fontId="9"/>
  </si>
  <si>
    <t>押川　紀美</t>
    <rPh sb="0" eb="5">
      <t>オシカワ　キミ</t>
    </rPh>
    <phoneticPr fontId="9"/>
  </si>
  <si>
    <t>宇戸田　こはく</t>
    <rPh sb="0" eb="7">
      <t>ウトダ　コハク</t>
    </rPh>
    <phoneticPr fontId="9"/>
  </si>
  <si>
    <t>高田　朋実</t>
    <rPh sb="0" eb="5">
      <t>タカダ　トモミ</t>
    </rPh>
    <phoneticPr fontId="9"/>
  </si>
  <si>
    <t>川越　ゆうり</t>
    <rPh sb="0" eb="6">
      <t>カワゴエ　ユウリ</t>
    </rPh>
    <phoneticPr fontId="9"/>
  </si>
  <si>
    <t>歌津　穂乃香</t>
    <rPh sb="0" eb="6">
      <t>ウタツ　ホノカ</t>
    </rPh>
    <phoneticPr fontId="9"/>
  </si>
  <si>
    <t>矢野　瑞希</t>
    <rPh sb="0" eb="5">
      <t>ヤノ　ミズキ</t>
    </rPh>
    <phoneticPr fontId="9"/>
  </si>
  <si>
    <t>湯谷　綸久</t>
    <rPh sb="0" eb="5">
      <t>ユタニ　リンヒサ</t>
    </rPh>
    <phoneticPr fontId="7"/>
  </si>
  <si>
    <t>内野　聖賢</t>
    <rPh sb="0" eb="5">
      <t>ウチノ　セイケン</t>
    </rPh>
    <phoneticPr fontId="7"/>
  </si>
  <si>
    <t>高橋　翼</t>
    <rPh sb="0" eb="4">
      <t>タカハシ　ツバサ</t>
    </rPh>
    <phoneticPr fontId="7"/>
  </si>
  <si>
    <t>有簾　隆信</t>
    <rPh sb="0" eb="5">
      <t>アリレン　タカノブ</t>
    </rPh>
    <phoneticPr fontId="7"/>
  </si>
  <si>
    <t>大河内　佑馬</t>
    <rPh sb="0" eb="6">
      <t>オオコウチ　ユウマ</t>
    </rPh>
    <phoneticPr fontId="7"/>
  </si>
  <si>
    <t>井野　篤太朗</t>
    <rPh sb="0" eb="6">
      <t>イノ　アツタロウ</t>
    </rPh>
    <phoneticPr fontId="7"/>
  </si>
  <si>
    <t>前田　耀一朗</t>
    <rPh sb="0" eb="6">
      <t>マエダ　ヨウイチロウ</t>
    </rPh>
    <phoneticPr fontId="7"/>
  </si>
  <si>
    <t>大高　佳祐</t>
    <rPh sb="0" eb="5">
      <t>オオタカ　ケイスケ</t>
    </rPh>
    <phoneticPr fontId="7"/>
  </si>
  <si>
    <t>松元　翔一郎</t>
    <rPh sb="0" eb="6">
      <t>マツモト　ショウイチロウ</t>
    </rPh>
    <phoneticPr fontId="2"/>
  </si>
  <si>
    <t>出水　琳太朗</t>
    <rPh sb="0" eb="6">
      <t>デミズ　リンタロウ</t>
    </rPh>
    <phoneticPr fontId="2"/>
  </si>
  <si>
    <t>長友　陽生</t>
    <rPh sb="0" eb="5">
      <t>ナガトモ　ハルキ</t>
    </rPh>
    <phoneticPr fontId="2"/>
  </si>
  <si>
    <t>湯谷　綸久</t>
    <rPh sb="0" eb="5">
      <t>ユタニ　リンヒサ</t>
    </rPh>
    <phoneticPr fontId="2"/>
  </si>
  <si>
    <t>大高　佳祐</t>
    <rPh sb="0" eb="5">
      <t>オオタカ　ケイスケ</t>
    </rPh>
    <phoneticPr fontId="2"/>
  </si>
  <si>
    <t>高橋　翼</t>
    <rPh sb="0" eb="4">
      <t>タカハシ　ツバサ</t>
    </rPh>
    <phoneticPr fontId="2"/>
  </si>
  <si>
    <t>内野　聖賢</t>
    <rPh sb="0" eb="5">
      <t>ウチノ　セイケン</t>
    </rPh>
    <phoneticPr fontId="2"/>
  </si>
  <si>
    <t>高江洲　義朗</t>
    <rPh sb="0" eb="6">
      <t>タカエス　ヨシロウ</t>
    </rPh>
    <phoneticPr fontId="2"/>
  </si>
  <si>
    <t>末藤　智史</t>
    <rPh sb="0" eb="5">
      <t>スエフジ　トモフミ</t>
    </rPh>
    <phoneticPr fontId="2"/>
  </si>
  <si>
    <t>森　弘</t>
    <rPh sb="0" eb="3">
      <t>モリ　ヒロシ</t>
    </rPh>
    <phoneticPr fontId="2"/>
  </si>
  <si>
    <t>伊東　隆</t>
    <rPh sb="0" eb="4">
      <t>イトウ　タカシ</t>
    </rPh>
    <phoneticPr fontId="2"/>
  </si>
  <si>
    <t>原田 聖一</t>
    <rPh sb="0" eb="5">
      <t>ハラダ　セイイチ</t>
    </rPh>
    <phoneticPr fontId="2"/>
  </si>
  <si>
    <t>都城ローン</t>
    <phoneticPr fontId="2"/>
  </si>
  <si>
    <t>廣瀬　由紀子</t>
    <rPh sb="0" eb="6">
      <t>ヒロセ　ユキコ</t>
    </rPh>
    <phoneticPr fontId="9"/>
  </si>
  <si>
    <t>TEAM　P’S</t>
  </si>
  <si>
    <t>白石　由美</t>
    <rPh sb="0" eb="5">
      <t>シライシ　ユミ</t>
    </rPh>
    <phoneticPr fontId="7"/>
  </si>
  <si>
    <t>高野　直美</t>
    <rPh sb="0" eb="5">
      <t>タカノ　ナオミ</t>
    </rPh>
    <phoneticPr fontId="7"/>
  </si>
  <si>
    <t>佐藤　和恵</t>
    <rPh sb="0" eb="5">
      <t>サトウ　カズエ</t>
    </rPh>
    <phoneticPr fontId="7"/>
  </si>
  <si>
    <t>C.フォレスト</t>
  </si>
  <si>
    <t>河内　もと子</t>
    <rPh sb="0" eb="6">
      <t>カワウチ　モトコ</t>
    </rPh>
    <phoneticPr fontId="7"/>
  </si>
  <si>
    <t>木下　浩子</t>
    <rPh sb="0" eb="5">
      <t>キノシタ　ヒロコ</t>
    </rPh>
    <phoneticPr fontId="7"/>
  </si>
  <si>
    <t>三隅　由美</t>
    <rPh sb="0" eb="5">
      <t>ミスミ　ユミ</t>
    </rPh>
    <phoneticPr fontId="7"/>
  </si>
  <si>
    <t>徳丸　由美子</t>
    <rPh sb="0" eb="6">
      <t>トクマル　ユミコ</t>
    </rPh>
    <phoneticPr fontId="7"/>
  </si>
  <si>
    <t>井上　伊久美</t>
    <rPh sb="0" eb="6">
      <t>イノウエ　イクミ</t>
    </rPh>
    <phoneticPr fontId="7"/>
  </si>
  <si>
    <t>永松　美帆</t>
    <rPh sb="0" eb="5">
      <t>ナガマツ　ミホ</t>
    </rPh>
    <phoneticPr fontId="7"/>
  </si>
  <si>
    <t>浅田　哲臣</t>
    <rPh sb="0" eb="5">
      <t>アサダ　テツシン</t>
    </rPh>
    <phoneticPr fontId="2"/>
  </si>
  <si>
    <t>志賀　正哉</t>
    <rPh sb="0" eb="5">
      <t>シガ　マサヤ</t>
    </rPh>
    <phoneticPr fontId="2"/>
  </si>
  <si>
    <t>野木村　崇久</t>
    <rPh sb="0" eb="6">
      <t>ノキムラ　タカシヒサシ</t>
    </rPh>
    <phoneticPr fontId="2"/>
  </si>
  <si>
    <t>県シニア</t>
    <phoneticPr fontId="2"/>
  </si>
  <si>
    <t>濱村　和広</t>
    <rPh sb="0" eb="5">
      <t>ハマムラ　カズヒロ</t>
    </rPh>
    <phoneticPr fontId="2"/>
  </si>
  <si>
    <t>後藤　洋二郎</t>
    <rPh sb="0" eb="6">
      <t>ゴトウ　ヨウジロウ</t>
    </rPh>
    <phoneticPr fontId="2"/>
  </si>
  <si>
    <t>杉　明</t>
    <rPh sb="0" eb="3">
      <t>スギ　アキラ</t>
    </rPh>
    <phoneticPr fontId="2"/>
  </si>
  <si>
    <t>岡峰　勝也</t>
    <rPh sb="0" eb="5">
      <t>オカミネ　カツヤ</t>
    </rPh>
    <phoneticPr fontId="2"/>
  </si>
  <si>
    <t>水尾　訓和</t>
    <rPh sb="0" eb="5">
      <t>ミズオ　クンワ</t>
    </rPh>
    <phoneticPr fontId="2"/>
  </si>
  <si>
    <t>横山　茂</t>
    <rPh sb="0" eb="4">
      <t>ヨコヤマ　シゲル</t>
    </rPh>
    <phoneticPr fontId="2"/>
  </si>
  <si>
    <t>高田　信史</t>
    <rPh sb="0" eb="5">
      <t>タカダ　ノブフミ</t>
    </rPh>
    <phoneticPr fontId="2"/>
  </si>
  <si>
    <t>田中　敏洋</t>
    <rPh sb="0" eb="5">
      <t>タナカ　トシヒロ</t>
    </rPh>
    <phoneticPr fontId="2"/>
  </si>
  <si>
    <t>志賀　眞</t>
    <rPh sb="0" eb="4">
      <t>シガ　マコト</t>
    </rPh>
    <phoneticPr fontId="2"/>
  </si>
  <si>
    <t>川越　清孝</t>
    <rPh sb="0" eb="5">
      <t>カワゴエ　キヨタカ</t>
    </rPh>
    <phoneticPr fontId="2"/>
  </si>
  <si>
    <t>甲斐　秀雄</t>
    <rPh sb="0" eb="5">
      <t>カイ　ヒデオ</t>
    </rPh>
    <phoneticPr fontId="2"/>
  </si>
  <si>
    <t>段村　良喜</t>
    <rPh sb="0" eb="5">
      <t>ダンムラ　リョウキ</t>
    </rPh>
    <phoneticPr fontId="2"/>
  </si>
  <si>
    <t>久保田　哲寛</t>
    <rPh sb="0" eb="6">
      <t>クボタ　テツヒロシ</t>
    </rPh>
    <phoneticPr fontId="2"/>
  </si>
  <si>
    <t>池澤　隆一</t>
    <rPh sb="0" eb="5">
      <t>イケザワ　リュウイチ</t>
    </rPh>
    <phoneticPr fontId="2"/>
  </si>
  <si>
    <t>前田　直樹</t>
    <rPh sb="0" eb="5">
      <t>マエダ　ナオキ</t>
    </rPh>
    <phoneticPr fontId="2"/>
  </si>
  <si>
    <t>池田　政史</t>
    <rPh sb="0" eb="5">
      <t>イケダ　マサシ</t>
    </rPh>
    <phoneticPr fontId="2"/>
  </si>
  <si>
    <t>ラピスセミ宮崎</t>
  </si>
  <si>
    <t>黒木　雄次</t>
    <rPh sb="0" eb="5">
      <t>クロキ　ユウジ</t>
    </rPh>
    <phoneticPr fontId="2"/>
  </si>
  <si>
    <t>原田　聖一</t>
    <rPh sb="0" eb="5">
      <t>ハラダ　セイイチ</t>
    </rPh>
    <phoneticPr fontId="2"/>
  </si>
  <si>
    <t>都城ローン</t>
  </si>
  <si>
    <t>川南ＴＣ</t>
  </si>
  <si>
    <t>都甲　治</t>
    <rPh sb="0" eb="4">
      <t>トコウ　オサム</t>
    </rPh>
    <phoneticPr fontId="2"/>
  </si>
  <si>
    <t>北村　和雄</t>
    <rPh sb="0" eb="5">
      <t>キタムラ　カズオ</t>
    </rPh>
    <phoneticPr fontId="2"/>
  </si>
  <si>
    <t>清山　明雄</t>
    <rPh sb="0" eb="5">
      <t>キヨヤマ　メイユウ</t>
    </rPh>
    <phoneticPr fontId="2"/>
  </si>
  <si>
    <t>光永　憲一</t>
    <rPh sb="0" eb="5">
      <t>ミツナガ　ケンイチ</t>
    </rPh>
    <phoneticPr fontId="2"/>
  </si>
  <si>
    <t>永易　修一</t>
    <rPh sb="0" eb="5">
      <t>ナガヤス　シュウイチ</t>
    </rPh>
    <phoneticPr fontId="2"/>
  </si>
  <si>
    <t>大山　哲郎</t>
    <rPh sb="0" eb="5">
      <t>オオヤマ　テツロウ</t>
    </rPh>
    <phoneticPr fontId="2"/>
  </si>
  <si>
    <t>川添　健一</t>
    <rPh sb="0" eb="5">
      <t>カワゾエ　ケンイチ</t>
    </rPh>
    <phoneticPr fontId="2"/>
  </si>
  <si>
    <t>よだきんぼ</t>
    <phoneticPr fontId="9"/>
  </si>
  <si>
    <t>平田　恵子</t>
    <rPh sb="0" eb="5">
      <t>ヒラタ　ケイコ</t>
    </rPh>
    <phoneticPr fontId="9"/>
  </si>
  <si>
    <t>四元　睦美</t>
    <rPh sb="0" eb="5">
      <t>ヨツモト　ムツミ</t>
    </rPh>
    <phoneticPr fontId="9"/>
  </si>
  <si>
    <t>藤江　暁美</t>
    <rPh sb="0" eb="5">
      <t>フジエ　アケミ</t>
    </rPh>
    <phoneticPr fontId="7"/>
  </si>
  <si>
    <t>四元　睦美</t>
    <rPh sb="0" eb="5">
      <t>ヨツモト　ムツミ</t>
    </rPh>
    <phoneticPr fontId="7"/>
  </si>
  <si>
    <t>高石　志保</t>
    <rPh sb="0" eb="5">
      <t>タカイシ　シホ</t>
    </rPh>
    <phoneticPr fontId="7"/>
  </si>
  <si>
    <t>Ｃ，フォレスト</t>
  </si>
  <si>
    <t>中原　恭子</t>
    <rPh sb="0" eb="5">
      <t>ナカハラ　キョウコ</t>
    </rPh>
    <phoneticPr fontId="7"/>
  </si>
  <si>
    <t>鬼塚　いづみ</t>
    <rPh sb="0" eb="6">
      <t>オニヅカ　イヅミ</t>
    </rPh>
    <phoneticPr fontId="7"/>
  </si>
  <si>
    <t>黒木　和美</t>
    <rPh sb="0" eb="5">
      <t>クロキ　カズミ</t>
    </rPh>
    <phoneticPr fontId="7"/>
  </si>
  <si>
    <t>今村　千穂美</t>
    <rPh sb="0" eb="6">
      <t>イマムラ　チホミ</t>
    </rPh>
    <phoneticPr fontId="7"/>
  </si>
  <si>
    <t>安藤　由子</t>
    <rPh sb="0" eb="5">
      <t>アンドウ　ユウコ</t>
    </rPh>
    <phoneticPr fontId="7"/>
  </si>
  <si>
    <t>大山　智子</t>
    <rPh sb="0" eb="5">
      <t>オオヤマ　トモコ</t>
    </rPh>
    <phoneticPr fontId="7"/>
  </si>
  <si>
    <t>岡　由子</t>
    <rPh sb="0" eb="4">
      <t>オカ　ユウコ</t>
    </rPh>
    <phoneticPr fontId="7"/>
  </si>
  <si>
    <t>岡田　伸子</t>
    <rPh sb="0" eb="5">
      <t>オカダ　ノブコ</t>
    </rPh>
    <phoneticPr fontId="7"/>
  </si>
  <si>
    <t>諏訪　順子</t>
    <rPh sb="0" eb="5">
      <t>スワ　ジュンコ</t>
    </rPh>
    <phoneticPr fontId="7"/>
  </si>
  <si>
    <t>岩切　啓子</t>
    <rPh sb="0" eb="5">
      <t>イワキリ　ケイコ</t>
    </rPh>
    <phoneticPr fontId="7"/>
  </si>
  <si>
    <t>渕　ミドリ</t>
    <rPh sb="0" eb="5">
      <t>フチ　ミドリ</t>
    </rPh>
    <phoneticPr fontId="7"/>
  </si>
  <si>
    <t>宮本　由美子</t>
    <rPh sb="0" eb="6">
      <t>ミヤモト　ユミコ</t>
    </rPh>
    <phoneticPr fontId="7"/>
  </si>
  <si>
    <t>泉　玲子</t>
    <rPh sb="0" eb="1">
      <t>イズミ</t>
    </rPh>
    <rPh sb="2" eb="4">
      <t>レイコ</t>
    </rPh>
    <phoneticPr fontId="1"/>
  </si>
  <si>
    <t>ライジングサンＨＪＣ</t>
  </si>
  <si>
    <t>シーガイアＴＡ</t>
  </si>
  <si>
    <t>日向学院中</t>
  </si>
  <si>
    <t>フリー</t>
  </si>
  <si>
    <t>ETC</t>
  </si>
  <si>
    <t>TEAM P's Jr</t>
  </si>
  <si>
    <t>TEAM P's</t>
  </si>
  <si>
    <t>伊藤　恵里香</t>
    <rPh sb="0" eb="6">
      <t>イトウ　エリカ</t>
    </rPh>
    <phoneticPr fontId="7"/>
  </si>
  <si>
    <t>下平　瑠里</t>
    <rPh sb="0" eb="5">
      <t>シモダイラ　リュウリ</t>
    </rPh>
    <phoneticPr fontId="7"/>
  </si>
  <si>
    <t>井本　海帆</t>
    <rPh sb="0" eb="5">
      <t>イモト　ミホ</t>
    </rPh>
    <phoneticPr fontId="7"/>
  </si>
  <si>
    <t>髙田　朋実</t>
    <rPh sb="0" eb="5">
      <t>タカダ　トモミ</t>
    </rPh>
    <phoneticPr fontId="7"/>
  </si>
  <si>
    <t>財部　美貴</t>
    <rPh sb="0" eb="5">
      <t>タカラベ　ミキ</t>
    </rPh>
    <phoneticPr fontId="7"/>
  </si>
  <si>
    <t>白谷　美佳</t>
    <rPh sb="0" eb="5">
      <t>シラタニ　ミカ</t>
    </rPh>
    <phoneticPr fontId="7"/>
  </si>
  <si>
    <t>押川　紀美</t>
    <rPh sb="0" eb="5">
      <t>オシカワ　キミ</t>
    </rPh>
    <phoneticPr fontId="7"/>
  </si>
  <si>
    <t>西田　沙弥香</t>
    <rPh sb="0" eb="6">
      <t>ニシダ　サヤカ</t>
    </rPh>
    <phoneticPr fontId="7"/>
  </si>
  <si>
    <t>済陽　笑美花</t>
    <rPh sb="0" eb="6">
      <t>スミヨウ　ワライミカ</t>
    </rPh>
    <phoneticPr fontId="7"/>
  </si>
  <si>
    <t>杉田　千紘</t>
    <rPh sb="0" eb="5">
      <t>スギタ　センヒロ</t>
    </rPh>
    <phoneticPr fontId="7"/>
  </si>
  <si>
    <t>飛松　杏奈</t>
    <rPh sb="0" eb="5">
      <t>トビマツ　アンナ</t>
    </rPh>
    <phoneticPr fontId="7"/>
  </si>
  <si>
    <t>井上　菜央</t>
    <rPh sb="0" eb="5">
      <t>イノウエ　ナオ</t>
    </rPh>
    <phoneticPr fontId="7"/>
  </si>
  <si>
    <t>柳田　汐梨</t>
    <rPh sb="0" eb="5">
      <t>ヤナギタ　シオナシ</t>
    </rPh>
    <phoneticPr fontId="7"/>
  </si>
  <si>
    <t>新地　菜々子</t>
    <rPh sb="0" eb="6">
      <t>シンチ　サイクリカエシコ</t>
    </rPh>
    <phoneticPr fontId="7"/>
  </si>
  <si>
    <t>押方　遙</t>
    <rPh sb="0" eb="4">
      <t>オシカタ　ハルカ</t>
    </rPh>
    <phoneticPr fontId="7"/>
  </si>
  <si>
    <t>鈴木　詩乃</t>
    <rPh sb="0" eb="5">
      <t>スズキ　シノ</t>
    </rPh>
    <phoneticPr fontId="7"/>
  </si>
  <si>
    <t>押方　唯華</t>
    <rPh sb="0" eb="5">
      <t>オシカタ　ユイカ</t>
    </rPh>
    <phoneticPr fontId="7"/>
  </si>
  <si>
    <t>上谷　優子</t>
    <rPh sb="0" eb="5">
      <t>ウエタニ　ユウコ</t>
    </rPh>
    <phoneticPr fontId="7"/>
  </si>
  <si>
    <t>下平　瑠里</t>
    <rPh sb="0" eb="5">
      <t>シモダイラ　リュウリ</t>
    </rPh>
    <phoneticPr fontId="9"/>
  </si>
  <si>
    <t>杉田　千紘</t>
    <rPh sb="0" eb="5">
      <t>スギタ　センヒロ</t>
    </rPh>
    <phoneticPr fontId="9"/>
  </si>
  <si>
    <t>井上　菜央</t>
    <rPh sb="0" eb="5">
      <t>イノウエ　ナオ</t>
    </rPh>
    <phoneticPr fontId="9"/>
  </si>
  <si>
    <t>財部　美貴</t>
    <rPh sb="0" eb="5">
      <t>タカラベ　ミキ</t>
    </rPh>
    <phoneticPr fontId="9"/>
  </si>
  <si>
    <t>稲田　さくら</t>
    <rPh sb="0" eb="6">
      <t>イナダ　サクラ</t>
    </rPh>
    <phoneticPr fontId="9"/>
  </si>
  <si>
    <t>前原　唯乃</t>
    <rPh sb="0" eb="5">
      <t>マエハラ　ユイノ</t>
    </rPh>
    <phoneticPr fontId="9"/>
  </si>
  <si>
    <t>押方　唯華</t>
    <rPh sb="0" eb="5">
      <t>オシカタ　ユイカ</t>
    </rPh>
    <phoneticPr fontId="9"/>
  </si>
  <si>
    <t>済陽　笑美花</t>
    <rPh sb="0" eb="6">
      <t>スミヨウ　ワライミカ</t>
    </rPh>
    <phoneticPr fontId="9"/>
  </si>
  <si>
    <t>井本　海帆</t>
    <rPh sb="0" eb="5">
      <t>イモト　ミホ</t>
    </rPh>
    <phoneticPr fontId="9"/>
  </si>
  <si>
    <t>荒武　風花</t>
    <rPh sb="0" eb="5">
      <t>アラタケ　カザハナ</t>
    </rPh>
    <phoneticPr fontId="9"/>
  </si>
  <si>
    <t>白谷　美佳</t>
    <rPh sb="0" eb="5">
      <t>シラタニ　ミカ</t>
    </rPh>
    <phoneticPr fontId="9"/>
  </si>
  <si>
    <t>長濱　若葉</t>
    <rPh sb="0" eb="5">
      <t>ナガハマ　ワカバ</t>
    </rPh>
    <phoneticPr fontId="9"/>
  </si>
  <si>
    <t>柳田　汐梨</t>
    <rPh sb="0" eb="5">
      <t>ヤナギタ　シオナシ</t>
    </rPh>
    <phoneticPr fontId="9"/>
  </si>
  <si>
    <t>矢野　雄祐</t>
    <rPh sb="0" eb="5">
      <t>ヤノ　ユウスケ</t>
    </rPh>
    <phoneticPr fontId="2"/>
  </si>
  <si>
    <t>財部　比呂史</t>
    <rPh sb="0" eb="6">
      <t>タカラベ　ヒロシ</t>
    </rPh>
    <phoneticPr fontId="2"/>
  </si>
  <si>
    <t>上村　嘉博</t>
    <rPh sb="0" eb="5">
      <t>ウエムラ　カヒロシ</t>
    </rPh>
    <phoneticPr fontId="2"/>
  </si>
  <si>
    <t>本田　知恩</t>
    <rPh sb="0" eb="5">
      <t>ホンダ　チオン</t>
    </rPh>
    <phoneticPr fontId="2"/>
  </si>
  <si>
    <t>浅田　紘輔</t>
    <rPh sb="0" eb="5">
      <t>アサダ　ヒロシタスク</t>
    </rPh>
    <phoneticPr fontId="2"/>
  </si>
  <si>
    <t>田村　亮祐</t>
    <rPh sb="0" eb="5">
      <t>タムラ　リョウスケ</t>
    </rPh>
    <phoneticPr fontId="2"/>
  </si>
  <si>
    <t>古川　蒼空</t>
    <rPh sb="0" eb="5">
      <t>フルカワ　ソウクウ</t>
    </rPh>
    <phoneticPr fontId="2"/>
  </si>
  <si>
    <t>柏木　一宏</t>
    <rPh sb="0" eb="5">
      <t>カシワギ　イッコウ</t>
    </rPh>
    <phoneticPr fontId="2"/>
  </si>
  <si>
    <t>大野　喬史</t>
    <rPh sb="0" eb="5">
      <t>オオノ　タカフミ</t>
    </rPh>
    <phoneticPr fontId="2"/>
  </si>
  <si>
    <t>日髙　洋斗</t>
    <rPh sb="0" eb="5">
      <t>ヒダカ　ヒロト</t>
    </rPh>
    <phoneticPr fontId="2"/>
  </si>
  <si>
    <t>柴　翔太</t>
    <rPh sb="0" eb="4">
      <t>シバ　ショウタ</t>
    </rPh>
    <phoneticPr fontId="2"/>
  </si>
  <si>
    <t>財部　比呂史</t>
    <rPh sb="0" eb="6">
      <t>タカラベ　ヒロシ</t>
    </rPh>
    <phoneticPr fontId="7"/>
  </si>
  <si>
    <t>井口　仁平</t>
    <rPh sb="0" eb="5">
      <t>イグチ　ニヘイ</t>
    </rPh>
    <phoneticPr fontId="7"/>
  </si>
  <si>
    <t>日高　達朗</t>
    <rPh sb="0" eb="5">
      <t>ヒダカ　タツロウ</t>
    </rPh>
    <phoneticPr fontId="7"/>
  </si>
  <si>
    <t>児浪　颯真</t>
    <rPh sb="0" eb="5">
      <t>コナミ　ソウマ</t>
    </rPh>
    <phoneticPr fontId="7"/>
  </si>
  <si>
    <t>矢野　雄祐</t>
    <rPh sb="0" eb="5">
      <t>ヤノ　ユウスケ</t>
    </rPh>
    <phoneticPr fontId="7"/>
  </si>
  <si>
    <t>長友　陽生</t>
    <rPh sb="0" eb="5">
      <t>ナガトモ　ヨウセイ</t>
    </rPh>
    <phoneticPr fontId="7"/>
  </si>
  <si>
    <t>添田　翼</t>
    <rPh sb="0" eb="4">
      <t>ソエダ　ツバサ</t>
    </rPh>
    <phoneticPr fontId="7"/>
  </si>
  <si>
    <t>浅田　紘輔</t>
    <rPh sb="0" eb="5">
      <t>アサダ　ヒロシタスク</t>
    </rPh>
    <phoneticPr fontId="7"/>
  </si>
  <si>
    <t>伊藤　雄</t>
    <rPh sb="0" eb="4">
      <t>イトウ　ユウ</t>
    </rPh>
    <phoneticPr fontId="7"/>
  </si>
  <si>
    <t>西川　康</t>
    <rPh sb="0" eb="4">
      <t>ニシカワ　ヤスシ</t>
    </rPh>
    <phoneticPr fontId="7"/>
  </si>
  <si>
    <t>西田　翔貴</t>
    <rPh sb="0" eb="5">
      <t>ニシダ　ショウキ</t>
    </rPh>
    <phoneticPr fontId="7"/>
  </si>
  <si>
    <t>國部　拓人</t>
    <rPh sb="0" eb="5">
      <t>コクブ　タクト</t>
    </rPh>
    <phoneticPr fontId="7"/>
  </si>
  <si>
    <t>湯地　奏太</t>
    <rPh sb="0" eb="5">
      <t>ユチ　カナタ</t>
    </rPh>
    <phoneticPr fontId="7"/>
  </si>
  <si>
    <t>川邊　一仁</t>
    <rPh sb="0" eb="5">
      <t>カワベ　カズヒト</t>
    </rPh>
    <phoneticPr fontId="7"/>
  </si>
  <si>
    <t>松村　航希</t>
    <rPh sb="0" eb="5">
      <t>マツムラ　コウキ</t>
    </rPh>
    <phoneticPr fontId="7"/>
  </si>
  <si>
    <t>大野　喬史</t>
    <rPh sb="0" eb="5">
      <t>オオノ　タカフミ</t>
    </rPh>
    <phoneticPr fontId="7"/>
  </si>
  <si>
    <t>県シニア</t>
    <phoneticPr fontId="2"/>
  </si>
  <si>
    <t>南　由利子</t>
    <rPh sb="0" eb="1">
      <t>ミナミ</t>
    </rPh>
    <rPh sb="2" eb="5">
      <t>ユリコ</t>
    </rPh>
    <phoneticPr fontId="7"/>
  </si>
  <si>
    <t>横山　友香</t>
    <rPh sb="0" eb="2">
      <t>ヨコヤマ</t>
    </rPh>
    <rPh sb="3" eb="5">
      <t>ユカ</t>
    </rPh>
    <phoneticPr fontId="7"/>
  </si>
  <si>
    <t>R2Forest</t>
    <phoneticPr fontId="2"/>
  </si>
  <si>
    <t>宮崎第一高校</t>
  </si>
  <si>
    <t>えびのJr</t>
  </si>
  <si>
    <t>ﾗｲｼﾞﾝｸﾞｻﾝHJC</t>
  </si>
  <si>
    <r>
      <t>R2</t>
    </r>
    <r>
      <rPr>
        <sz val="11"/>
        <rFont val="ＭＳ Ｐゴシック"/>
        <family val="3"/>
        <charset val="128"/>
      </rPr>
      <t>熊谷杯</t>
    </r>
    <rPh sb="2" eb="4">
      <t>クマガヤ</t>
    </rPh>
    <rPh sb="4" eb="5">
      <t>ハイ</t>
    </rPh>
    <phoneticPr fontId="2"/>
  </si>
  <si>
    <t>R3会長杯</t>
    <rPh sb="2" eb="4">
      <t>カイチョウ</t>
    </rPh>
    <rPh sb="4" eb="5">
      <t>ハイ</t>
    </rPh>
    <phoneticPr fontId="2"/>
  </si>
  <si>
    <r>
      <t>R</t>
    </r>
    <r>
      <rPr>
        <sz val="11"/>
        <rFont val="ＭＳ Ｐゴシック"/>
        <family val="3"/>
        <charset val="128"/>
      </rPr>
      <t>2Forest</t>
    </r>
    <phoneticPr fontId="7"/>
  </si>
  <si>
    <t>大宮高校</t>
  </si>
  <si>
    <t>宮崎商業クラブ</t>
  </si>
  <si>
    <t>イワキリ</t>
  </si>
  <si>
    <t>ミヤテニ</t>
  </si>
  <si>
    <t>都城泉ケ丘高校</t>
  </si>
  <si>
    <t>小林中</t>
  </si>
  <si>
    <t>twotop</t>
  </si>
  <si>
    <t>ＭＲＴグループ</t>
  </si>
  <si>
    <t>橘</t>
  </si>
  <si>
    <t>宮崎大学</t>
  </si>
  <si>
    <t>日向グリーンTC</t>
  </si>
  <si>
    <t>宮崎日大</t>
  </si>
  <si>
    <t>仲山　なな子</t>
    <rPh sb="0" eb="6">
      <t>ナカヤマ　ナナコ</t>
    </rPh>
    <phoneticPr fontId="9"/>
  </si>
  <si>
    <t>嶺岸　恵</t>
    <rPh sb="0" eb="4">
      <t>ミネギシ　メグミ</t>
    </rPh>
    <phoneticPr fontId="9"/>
  </si>
  <si>
    <t>長友　優音</t>
    <rPh sb="0" eb="5">
      <t>ナガトモ　ユウト</t>
    </rPh>
    <phoneticPr fontId="9"/>
  </si>
  <si>
    <t>仲山　なな子</t>
    <rPh sb="0" eb="6">
      <t>ナカヤマ　ナナコ</t>
    </rPh>
    <phoneticPr fontId="7"/>
  </si>
  <si>
    <t>衛藤　清香</t>
    <rPh sb="0" eb="5">
      <t>エトウ　キヨカ</t>
    </rPh>
    <phoneticPr fontId="7"/>
  </si>
  <si>
    <t>西　奈瑠美</t>
    <rPh sb="0" eb="5">
      <t>ニシ　ナルミ</t>
    </rPh>
    <phoneticPr fontId="7"/>
  </si>
  <si>
    <t>福元　千衣吏</t>
    <rPh sb="0" eb="6">
      <t>フクモト　センコロモリ</t>
    </rPh>
    <phoneticPr fontId="7"/>
  </si>
  <si>
    <t>長友　愛</t>
    <rPh sb="0" eb="4">
      <t>ナガトモ　アイ</t>
    </rPh>
    <phoneticPr fontId="7"/>
  </si>
  <si>
    <t>有馬　春菜</t>
    <rPh sb="0" eb="5">
      <t>アリマ　ハルナ</t>
    </rPh>
    <phoneticPr fontId="7"/>
  </si>
  <si>
    <t>桑波田　南花</t>
    <rPh sb="0" eb="6">
      <t>クワハダ　ミナミカ</t>
    </rPh>
    <phoneticPr fontId="7"/>
  </si>
  <si>
    <t>川崎　琉愛</t>
    <rPh sb="0" eb="5">
      <t>カワサキ　ルアイ</t>
    </rPh>
    <phoneticPr fontId="7"/>
  </si>
  <si>
    <t>桑波田　美南</t>
    <rPh sb="0" eb="6">
      <t>クワハダ　ミミナミ</t>
    </rPh>
    <phoneticPr fontId="7"/>
  </si>
  <si>
    <t>井料　緋里</t>
    <rPh sb="0" eb="5">
      <t>イリョウ　ヒサト</t>
    </rPh>
    <phoneticPr fontId="7"/>
  </si>
  <si>
    <t>吉髙　千咲子</t>
    <rPh sb="0" eb="6">
      <t>ヨシタカイ　チサキコ</t>
    </rPh>
    <phoneticPr fontId="7"/>
  </si>
  <si>
    <t>尾山　絢香</t>
    <rPh sb="0" eb="5">
      <t>オヤマ　アヤカ</t>
    </rPh>
    <phoneticPr fontId="7"/>
  </si>
  <si>
    <t>仲武　愛佳</t>
    <rPh sb="0" eb="5">
      <t>ナカタケシ　アイカ</t>
    </rPh>
    <phoneticPr fontId="7"/>
  </si>
  <si>
    <t>井﨑　琉月</t>
    <rPh sb="0" eb="5">
      <t>イサキ　ルガツ</t>
    </rPh>
    <phoneticPr fontId="7"/>
  </si>
  <si>
    <t>南里　綾香</t>
    <rPh sb="0" eb="5">
      <t>ナンリ　アヤカ</t>
    </rPh>
    <phoneticPr fontId="7"/>
  </si>
  <si>
    <t>河野　真里奈</t>
    <rPh sb="0" eb="6">
      <t>カワノ　マコトリナ</t>
    </rPh>
    <phoneticPr fontId="7"/>
  </si>
  <si>
    <t>伊藤　凛</t>
    <rPh sb="0" eb="4">
      <t>イトウ　リン</t>
    </rPh>
    <phoneticPr fontId="7"/>
  </si>
  <si>
    <t>宮下　煌梨</t>
    <rPh sb="0" eb="5">
      <t>ミヤシタ　オウナシ</t>
    </rPh>
    <phoneticPr fontId="7"/>
  </si>
  <si>
    <t>西野　佑玲</t>
    <rPh sb="0" eb="5">
      <t>ニシノ　ユウレイ</t>
    </rPh>
    <phoneticPr fontId="7"/>
  </si>
  <si>
    <t>築地　優果</t>
    <rPh sb="0" eb="5">
      <t>ツキジ　ユウカ</t>
    </rPh>
    <phoneticPr fontId="7"/>
  </si>
  <si>
    <t>清水　楓香</t>
    <rPh sb="0" eb="5">
      <t>シミズ　フウカ</t>
    </rPh>
    <phoneticPr fontId="7"/>
  </si>
  <si>
    <t>服部　美海</t>
    <rPh sb="0" eb="5">
      <t>ハットリ　ミナミ</t>
    </rPh>
    <phoneticPr fontId="7"/>
  </si>
  <si>
    <t>井﨑　琉月</t>
    <rPh sb="0" eb="5">
      <t>イサキ　ルガツ</t>
    </rPh>
    <phoneticPr fontId="9"/>
  </si>
  <si>
    <t>吉野　萌里</t>
    <rPh sb="0" eb="5">
      <t>ヨシノ　モエリ</t>
    </rPh>
    <phoneticPr fontId="9"/>
  </si>
  <si>
    <t>仲武　愛佳</t>
    <rPh sb="0" eb="5">
      <t>ナカタケシ　アイカ</t>
    </rPh>
    <phoneticPr fontId="9"/>
  </si>
  <si>
    <t>比江島　柚季</t>
    <rPh sb="0" eb="6">
      <t>ヒエジマ　ユズキ</t>
    </rPh>
    <phoneticPr fontId="9"/>
  </si>
  <si>
    <t>福元　千衣吏</t>
    <rPh sb="0" eb="6">
      <t>フクモト　センコロモリ</t>
    </rPh>
    <phoneticPr fontId="9"/>
  </si>
  <si>
    <t>奥江　彩良</t>
    <rPh sb="0" eb="5">
      <t>オクエ　サラ</t>
    </rPh>
    <phoneticPr fontId="9"/>
  </si>
  <si>
    <t>西　奈瑠美</t>
    <rPh sb="0" eb="5">
      <t>ニシ　ナルミ</t>
    </rPh>
    <phoneticPr fontId="9"/>
  </si>
  <si>
    <t>長友　愛</t>
    <rPh sb="0" eb="4">
      <t>ナガトモ　アイ</t>
    </rPh>
    <phoneticPr fontId="9"/>
  </si>
  <si>
    <t>服部　美海</t>
    <rPh sb="0" eb="5">
      <t>ハットリ　ミナミ</t>
    </rPh>
    <phoneticPr fontId="9"/>
  </si>
  <si>
    <t>有馬　春菜</t>
    <rPh sb="0" eb="5">
      <t>アリマ　ハルナ</t>
    </rPh>
    <phoneticPr fontId="9"/>
  </si>
  <si>
    <t>清水　陽一</t>
    <rPh sb="0" eb="5">
      <t>シミズ　ヨウイチ</t>
    </rPh>
    <phoneticPr fontId="7"/>
  </si>
  <si>
    <t>黒木　悠貴</t>
    <rPh sb="0" eb="5">
      <t>クロキ　ユキ</t>
    </rPh>
    <phoneticPr fontId="7"/>
  </si>
  <si>
    <t>田村　亮佑</t>
    <rPh sb="0" eb="5">
      <t>タムラ　リョウユウ</t>
    </rPh>
    <phoneticPr fontId="7"/>
  </si>
  <si>
    <t>菊池　誠</t>
    <rPh sb="0" eb="4">
      <t>キクチ　マコト</t>
    </rPh>
    <phoneticPr fontId="7"/>
  </si>
  <si>
    <t>小川　翔</t>
    <rPh sb="0" eb="4">
      <t>オガワ　ショウ</t>
    </rPh>
    <phoneticPr fontId="7"/>
  </si>
  <si>
    <t>本田　優</t>
    <rPh sb="0" eb="4">
      <t>ホンダ　ユウ</t>
    </rPh>
    <phoneticPr fontId="7"/>
  </si>
  <si>
    <t>日高　龍馬</t>
    <rPh sb="0" eb="5">
      <t>ヒダカ　リョウマ</t>
    </rPh>
    <phoneticPr fontId="7"/>
  </si>
  <si>
    <t>益田　幸太郎</t>
    <rPh sb="0" eb="6">
      <t>マスダ　コウタロウ</t>
    </rPh>
    <phoneticPr fontId="7"/>
  </si>
  <si>
    <t>高田　圭介</t>
    <rPh sb="0" eb="5">
      <t>タカダ　ケイスケ</t>
    </rPh>
    <phoneticPr fontId="7"/>
  </si>
  <si>
    <t>川崎　翼</t>
    <rPh sb="0" eb="4">
      <t>カワサキ　ツバサ</t>
    </rPh>
    <phoneticPr fontId="7"/>
  </si>
  <si>
    <t>江藤　雄一朗</t>
    <rPh sb="0" eb="6">
      <t>エトウ　ユウイチロウ</t>
    </rPh>
    <phoneticPr fontId="7"/>
  </si>
  <si>
    <t>岩田　颯隼</t>
    <rPh sb="0" eb="5">
      <t>イワタ　ソウジュン</t>
    </rPh>
    <phoneticPr fontId="7"/>
  </si>
  <si>
    <t>河野　将英</t>
    <rPh sb="0" eb="5">
      <t>カワノ　ショウヒデ</t>
    </rPh>
    <phoneticPr fontId="7"/>
  </si>
  <si>
    <t>柏木　一宏</t>
    <rPh sb="0" eb="5">
      <t>カシワギ　イッコウ</t>
    </rPh>
    <phoneticPr fontId="7"/>
  </si>
  <si>
    <t>小野川　一平</t>
    <rPh sb="0" eb="6">
      <t>オノガワ　イッペイ</t>
    </rPh>
    <phoneticPr fontId="7"/>
  </si>
  <si>
    <t>吉留　駿斗</t>
    <rPh sb="0" eb="5">
      <t>ヨシドメ　シュント</t>
    </rPh>
    <phoneticPr fontId="7"/>
  </si>
  <si>
    <t>川崎　新</t>
    <rPh sb="0" eb="4">
      <t>カワサキ　シン</t>
    </rPh>
    <phoneticPr fontId="7"/>
  </si>
  <si>
    <t>尾山　琉仁</t>
    <rPh sb="0" eb="5">
      <t>オヤマ　ルヒトシ</t>
    </rPh>
    <phoneticPr fontId="7"/>
  </si>
  <si>
    <t>福田　雄資</t>
    <rPh sb="0" eb="5">
      <t>フクダ　ユウシ</t>
    </rPh>
    <phoneticPr fontId="7"/>
  </si>
  <si>
    <t>湊　雄介</t>
    <rPh sb="0" eb="4">
      <t>ミナト　ユウスケ</t>
    </rPh>
    <phoneticPr fontId="7"/>
  </si>
  <si>
    <t>本田　知恩</t>
    <rPh sb="0" eb="5">
      <t>ホンダ　チオン</t>
    </rPh>
    <phoneticPr fontId="7"/>
  </si>
  <si>
    <t>山西　敦士</t>
    <rPh sb="0" eb="5">
      <t>ヤマニシ　アツシシ</t>
    </rPh>
    <phoneticPr fontId="7"/>
  </si>
  <si>
    <t>team haris</t>
    <phoneticPr fontId="2"/>
  </si>
  <si>
    <t>寺原　俊敦</t>
    <rPh sb="0" eb="5">
      <t>テラハラ　シュンアツシ</t>
    </rPh>
    <phoneticPr fontId="2"/>
  </si>
  <si>
    <t>前﨑　真一</t>
    <rPh sb="0" eb="2">
      <t>マエサキ</t>
    </rPh>
    <rPh sb="3" eb="5">
      <t>シンイチ</t>
    </rPh>
    <phoneticPr fontId="2"/>
  </si>
  <si>
    <t>ブルドック</t>
  </si>
  <si>
    <t>ホットベリー</t>
  </si>
  <si>
    <t>レインボー・ A</t>
  </si>
  <si>
    <t>鈴木　美代子</t>
    <rPh sb="0" eb="6">
      <t>スズキ　ミヨコ</t>
    </rPh>
    <phoneticPr fontId="7"/>
  </si>
  <si>
    <t>橋口　加奈</t>
    <rPh sb="0" eb="5">
      <t>ハシグチ　カナ</t>
    </rPh>
    <phoneticPr fontId="7"/>
  </si>
  <si>
    <t>泉　玲子</t>
    <rPh sb="0" eb="4">
      <t>イズミ　レイコ</t>
    </rPh>
    <phoneticPr fontId="7"/>
  </si>
  <si>
    <t>黒岩　千佳</t>
    <rPh sb="0" eb="5">
      <t>クロイワ　チカ</t>
    </rPh>
    <phoneticPr fontId="7"/>
  </si>
  <si>
    <t>R3マスターズ</t>
    <phoneticPr fontId="7"/>
  </si>
  <si>
    <t>梯　隼人</t>
    <rPh sb="0" eb="4">
      <t>カケハシ　ハヤト</t>
    </rPh>
    <phoneticPr fontId="2"/>
  </si>
  <si>
    <t>服部　洸生</t>
    <rPh sb="0" eb="5">
      <t>ハットリ　ヒロシショウ</t>
    </rPh>
    <phoneticPr fontId="2"/>
  </si>
  <si>
    <t>日高　達朗</t>
    <rPh sb="0" eb="5">
      <t>ヒダカ　タツロウ</t>
    </rPh>
    <phoneticPr fontId="2"/>
  </si>
  <si>
    <t>川崎　翼</t>
    <rPh sb="0" eb="4">
      <t>カワサキ　ツバサ</t>
    </rPh>
    <phoneticPr fontId="2"/>
  </si>
  <si>
    <t>木村　武蔵</t>
    <rPh sb="0" eb="5">
      <t>キムラ　ムサシ</t>
    </rPh>
    <phoneticPr fontId="2"/>
  </si>
  <si>
    <t>甲斐　通直</t>
    <rPh sb="0" eb="5">
      <t>カイ　ツウナオ</t>
    </rPh>
    <phoneticPr fontId="2"/>
  </si>
  <si>
    <t>高田　堅梧</t>
    <rPh sb="0" eb="5">
      <t>タカダ　ケンゴ</t>
    </rPh>
    <phoneticPr fontId="2"/>
  </si>
  <si>
    <t>関根　涼太</t>
    <rPh sb="0" eb="5">
      <t>セキネ　リョウタ</t>
    </rPh>
    <phoneticPr fontId="2"/>
  </si>
  <si>
    <t>井出　理智</t>
    <rPh sb="0" eb="5">
      <t>イデ　リチ</t>
    </rPh>
    <phoneticPr fontId="2"/>
  </si>
  <si>
    <t>安藤　龍之介</t>
    <rPh sb="0" eb="6">
      <t>アンドウ　リュウノスケ</t>
    </rPh>
    <phoneticPr fontId="2"/>
  </si>
  <si>
    <t>岩田　颯隼</t>
    <rPh sb="0" eb="5">
      <t>イワタ　ソウジュン</t>
    </rPh>
    <phoneticPr fontId="2"/>
  </si>
  <si>
    <t>甲斐　悟</t>
    <rPh sb="0" eb="4">
      <t>カイ　サトル</t>
    </rPh>
    <phoneticPr fontId="2"/>
  </si>
  <si>
    <t>大平　悠貴</t>
    <rPh sb="0" eb="5">
      <t>オオヒラ　ユウキ</t>
    </rPh>
    <phoneticPr fontId="2"/>
  </si>
  <si>
    <t>西田　翔貴</t>
    <rPh sb="0" eb="5">
      <t>ニシダ　ショウキ</t>
    </rPh>
    <phoneticPr fontId="2"/>
  </si>
  <si>
    <t>甲斐　悟</t>
    <rPh sb="0" eb="4">
      <t>カイ　サトル</t>
    </rPh>
    <phoneticPr fontId="7"/>
  </si>
  <si>
    <t>梯　隼人</t>
    <rPh sb="0" eb="4">
      <t>カケハシ　ハヤト</t>
    </rPh>
    <phoneticPr fontId="7"/>
  </si>
  <si>
    <t>高田　堅梧</t>
    <rPh sb="0" eb="5">
      <t>タカダ　ケンゴ</t>
    </rPh>
    <phoneticPr fontId="7"/>
  </si>
  <si>
    <t>甲斐　通直</t>
    <rPh sb="0" eb="5">
      <t>カイ　ツウナオ</t>
    </rPh>
    <phoneticPr fontId="7"/>
  </si>
  <si>
    <t>西村　圭</t>
    <rPh sb="0" eb="4">
      <t>ニシムラ　ケイ</t>
    </rPh>
    <phoneticPr fontId="7"/>
  </si>
  <si>
    <t>甲斐　亮平</t>
    <rPh sb="0" eb="5">
      <t>カイ　リョウヘイ</t>
    </rPh>
    <phoneticPr fontId="7"/>
  </si>
  <si>
    <t>長嶺　圭冬</t>
    <rPh sb="0" eb="5">
      <t>ナガミネ　ケイフユ</t>
    </rPh>
    <phoneticPr fontId="2"/>
  </si>
  <si>
    <t>那須　涼平</t>
    <rPh sb="0" eb="5">
      <t>ナス　リョウヘイ</t>
    </rPh>
    <phoneticPr fontId="2"/>
  </si>
  <si>
    <t>川崎　新</t>
    <rPh sb="0" eb="4">
      <t>カワサキ　シン</t>
    </rPh>
    <phoneticPr fontId="2"/>
  </si>
  <si>
    <t>池田　琉生</t>
    <rPh sb="0" eb="5">
      <t>イケダ　ルイ</t>
    </rPh>
    <phoneticPr fontId="2"/>
  </si>
  <si>
    <t>湯地　奏太</t>
    <rPh sb="0" eb="5">
      <t>ユチ　ソウタ</t>
    </rPh>
    <phoneticPr fontId="2"/>
  </si>
  <si>
    <t>R3春チャレ</t>
    <rPh sb="2" eb="3">
      <t>ハル</t>
    </rPh>
    <phoneticPr fontId="2"/>
  </si>
  <si>
    <t>MedicalTeam</t>
  </si>
  <si>
    <t>WSJr.</t>
  </si>
  <si>
    <t>日大（教員）</t>
  </si>
  <si>
    <t>team haris</t>
  </si>
  <si>
    <t>NS</t>
  </si>
  <si>
    <t>日向学院中学校</t>
  </si>
  <si>
    <t>セントアイキャンテニスクラブ</t>
  </si>
  <si>
    <t>ファイナルJr</t>
  </si>
  <si>
    <t>モン・クレール</t>
  </si>
  <si>
    <t>宮崎農業高校</t>
  </si>
  <si>
    <t>宮崎工業高校</t>
  </si>
  <si>
    <t>スウィングTC</t>
  </si>
  <si>
    <t>小林高校</t>
  </si>
  <si>
    <t xml:space="preserve">公立SNTC </t>
  </si>
  <si>
    <t>中嶋　海凪</t>
    <rPh sb="0" eb="5">
      <t>ナカジマ　カイナギ</t>
    </rPh>
    <phoneticPr fontId="2"/>
  </si>
  <si>
    <t>湯浅　昭二郎</t>
    <rPh sb="0" eb="6">
      <t>ユアサ　ショウジロウ</t>
    </rPh>
    <phoneticPr fontId="2"/>
  </si>
  <si>
    <t>濵田　理久</t>
    <rPh sb="0" eb="5">
      <t>ハマダ　リク</t>
    </rPh>
    <phoneticPr fontId="2"/>
  </si>
  <si>
    <t>児玉　昌己</t>
    <rPh sb="0" eb="5">
      <t>コダマ　ショウコ</t>
    </rPh>
    <phoneticPr fontId="2"/>
  </si>
  <si>
    <t>中馬　健太郎</t>
    <rPh sb="0" eb="6">
      <t>チュウマ　ケンタロウ</t>
    </rPh>
    <phoneticPr fontId="2"/>
  </si>
  <si>
    <t>大浦　蔵一</t>
    <rPh sb="0" eb="5">
      <t>オオウラ　クラハジメ</t>
    </rPh>
    <phoneticPr fontId="2"/>
  </si>
  <si>
    <t>蓑原　一平</t>
    <rPh sb="0" eb="5">
      <t>ミノハラ　イッペイ</t>
    </rPh>
    <phoneticPr fontId="2"/>
  </si>
  <si>
    <t>坪倉　孝次郎</t>
    <rPh sb="0" eb="6">
      <t>ツボクラ　コウジロウ</t>
    </rPh>
    <phoneticPr fontId="2"/>
  </si>
  <si>
    <t>安積　直毅</t>
    <rPh sb="0" eb="5">
      <t>アヅミ　スナオツヨシ</t>
    </rPh>
    <phoneticPr fontId="2"/>
  </si>
  <si>
    <t>金丸　義信</t>
    <rPh sb="0" eb="5">
      <t>カネマル　ヨシノブ</t>
    </rPh>
    <phoneticPr fontId="2"/>
  </si>
  <si>
    <t>河合　隆博</t>
    <rPh sb="0" eb="5">
      <t>カワイ　タカシヒロシ</t>
    </rPh>
    <phoneticPr fontId="2"/>
  </si>
  <si>
    <t>濱砂　　豪</t>
    <rPh sb="0" eb="5">
      <t>ハマスナ　　ゴウ</t>
    </rPh>
    <phoneticPr fontId="2"/>
  </si>
  <si>
    <t>吉村　紀夫</t>
    <rPh sb="0" eb="5">
      <t>ヨシムラ　ノリオ</t>
    </rPh>
    <phoneticPr fontId="2"/>
  </si>
  <si>
    <t>村脇　孝一郎</t>
    <rPh sb="0" eb="6">
      <t>ムラワキ　コウイチロウ</t>
    </rPh>
    <phoneticPr fontId="2"/>
  </si>
  <si>
    <t>松村　航希</t>
    <rPh sb="0" eb="5">
      <t>マツムラ　コウキ</t>
    </rPh>
    <phoneticPr fontId="2"/>
  </si>
  <si>
    <t>松下　結月</t>
    <rPh sb="0" eb="5">
      <t>マツシタ　ユヅキ</t>
    </rPh>
    <phoneticPr fontId="2"/>
  </si>
  <si>
    <t>川瀬　直希</t>
    <rPh sb="0" eb="5">
      <t>カワセ　ナオキ</t>
    </rPh>
    <phoneticPr fontId="2"/>
  </si>
  <si>
    <t>下野　幸翔</t>
    <rPh sb="0" eb="5">
      <t>シモノ　コウショウ</t>
    </rPh>
    <phoneticPr fontId="2"/>
  </si>
  <si>
    <t>後藤　剛</t>
    <rPh sb="0" eb="4">
      <t>ゴトウ　ツヨシ</t>
    </rPh>
    <phoneticPr fontId="2"/>
  </si>
  <si>
    <t>河野　聖翔</t>
    <rPh sb="0" eb="5">
      <t>カワノ　セイショウ</t>
    </rPh>
    <phoneticPr fontId="2"/>
  </si>
  <si>
    <t>濵田　隼</t>
    <rPh sb="0" eb="4">
      <t>ハマダ　ハヤブサ</t>
    </rPh>
    <phoneticPr fontId="2"/>
  </si>
  <si>
    <t>岩切　雄飛</t>
    <rPh sb="0" eb="5">
      <t>イワキリ　ユウヒ</t>
    </rPh>
    <phoneticPr fontId="2"/>
  </si>
  <si>
    <t>川崎　誉和</t>
    <rPh sb="0" eb="5">
      <t>カワサキ　ホマレワ</t>
    </rPh>
    <phoneticPr fontId="2"/>
  </si>
  <si>
    <t>藤波　明信</t>
    <rPh sb="0" eb="5">
      <t>フジナミ　アキノブ</t>
    </rPh>
    <phoneticPr fontId="2"/>
  </si>
  <si>
    <t>平原　隆司</t>
    <rPh sb="0" eb="5">
      <t>ヘイゲン　タカシ</t>
    </rPh>
    <phoneticPr fontId="2"/>
  </si>
  <si>
    <t>山下　翔</t>
    <rPh sb="0" eb="4">
      <t>ヤマシタ　ショウ</t>
    </rPh>
    <phoneticPr fontId="2"/>
  </si>
  <si>
    <t>谷口　大輔</t>
    <rPh sb="0" eb="5">
      <t>タニグチ　ダイスケ</t>
    </rPh>
    <phoneticPr fontId="2"/>
  </si>
  <si>
    <t>山西　敦士</t>
    <rPh sb="0" eb="5">
      <t>ヤマニシ　アツシシ</t>
    </rPh>
    <phoneticPr fontId="2"/>
  </si>
  <si>
    <t>原田　隆史</t>
    <rPh sb="0" eb="5">
      <t>ハラダ　タカシ</t>
    </rPh>
    <phoneticPr fontId="2"/>
  </si>
  <si>
    <t>田中　敏洋</t>
    <rPh sb="0" eb="5">
      <t>タナカ　トシヨウ</t>
    </rPh>
    <phoneticPr fontId="2"/>
  </si>
  <si>
    <t>長田　心太朗</t>
    <rPh sb="0" eb="6">
      <t>オサダ　シンタロウ</t>
    </rPh>
    <phoneticPr fontId="2"/>
  </si>
  <si>
    <t>矢野　正明</t>
    <rPh sb="0" eb="5">
      <t>ヤノ　マサアキ</t>
    </rPh>
    <phoneticPr fontId="2"/>
  </si>
  <si>
    <t>池田　哲郎</t>
    <rPh sb="0" eb="5">
      <t>イケダ　テツロウ</t>
    </rPh>
    <phoneticPr fontId="2"/>
  </si>
  <si>
    <t>谷山　哲也</t>
    <rPh sb="0" eb="5">
      <t>タニヤマ　テツヤ</t>
    </rPh>
    <phoneticPr fontId="2"/>
  </si>
  <si>
    <t>服部　一馬</t>
    <rPh sb="0" eb="5">
      <t>ハットリ　カズマ</t>
    </rPh>
    <phoneticPr fontId="2"/>
  </si>
  <si>
    <t>小森田　瑞季</t>
    <rPh sb="0" eb="3">
      <t>コモリタ</t>
    </rPh>
    <rPh sb="4" eb="5">
      <t>ズイ</t>
    </rPh>
    <rPh sb="5" eb="6">
      <t>キ</t>
    </rPh>
    <phoneticPr fontId="2"/>
  </si>
  <si>
    <t>浅尾　沙千代</t>
    <rPh sb="0" eb="6">
      <t>アサオ　サチヨ</t>
    </rPh>
    <phoneticPr fontId="9"/>
  </si>
  <si>
    <t>清水　綺良々</t>
    <rPh sb="0" eb="6">
      <t>シミズ　アヤヨシヨシ</t>
    </rPh>
    <phoneticPr fontId="9"/>
  </si>
  <si>
    <t>黒木　寿子</t>
    <rPh sb="0" eb="5">
      <t>クロキ　ヒサコ</t>
    </rPh>
    <phoneticPr fontId="9"/>
  </si>
  <si>
    <t>西　藍奈</t>
    <rPh sb="0" eb="4">
      <t>ニシ　アイナ</t>
    </rPh>
    <phoneticPr fontId="9"/>
  </si>
  <si>
    <t>宇藤山　淑</t>
    <rPh sb="0" eb="5">
      <t>ウフジヤマ　シュク</t>
    </rPh>
    <phoneticPr fontId="9"/>
  </si>
  <si>
    <t>森山　琴乃</t>
    <rPh sb="0" eb="5">
      <t>モリヤマ　コトノ</t>
    </rPh>
    <phoneticPr fontId="9"/>
  </si>
  <si>
    <t>日高　成美</t>
    <rPh sb="0" eb="5">
      <t>ヒダカ　ナルミ</t>
    </rPh>
    <phoneticPr fontId="9"/>
  </si>
  <si>
    <t>平原　希代美</t>
    <rPh sb="0" eb="6">
      <t>ヘイゲン　キダイビ</t>
    </rPh>
    <phoneticPr fontId="9"/>
  </si>
  <si>
    <t>林　良美</t>
    <rPh sb="0" eb="4">
      <t>ハヤシ　ヨシミ</t>
    </rPh>
    <phoneticPr fontId="9"/>
  </si>
  <si>
    <t>田代　海咲</t>
    <rPh sb="0" eb="5">
      <t>タシロ　ミサキ</t>
    </rPh>
    <phoneticPr fontId="9"/>
  </si>
  <si>
    <t>二見　そよか</t>
    <rPh sb="0" eb="6">
      <t>フタミ　ソヨカ</t>
    </rPh>
    <phoneticPr fontId="9"/>
  </si>
  <si>
    <t>折敷瀬　晶帆</t>
    <rPh sb="0" eb="6">
      <t>オシキセ　アキラホ</t>
    </rPh>
    <phoneticPr fontId="9"/>
  </si>
  <si>
    <t>園田　美緑</t>
    <rPh sb="0" eb="5">
      <t>ソノダ　ミミドリ</t>
    </rPh>
    <phoneticPr fontId="9"/>
  </si>
  <si>
    <t>前原　綾香</t>
    <rPh sb="0" eb="5">
      <t>マエハラ　アヤカ</t>
    </rPh>
    <phoneticPr fontId="9"/>
  </si>
  <si>
    <t>桑波田　南花</t>
    <rPh sb="0" eb="6">
      <t>クワハダ　ミナミカ</t>
    </rPh>
    <phoneticPr fontId="9"/>
  </si>
  <si>
    <t>川越　優希</t>
    <rPh sb="0" eb="5">
      <t>カワゴエ　ユウキ</t>
    </rPh>
    <phoneticPr fontId="9"/>
  </si>
  <si>
    <t>西野　佑玲</t>
    <rPh sb="0" eb="5">
      <t>ニシノ　ユウレイ</t>
    </rPh>
    <phoneticPr fontId="9"/>
  </si>
  <si>
    <t>井料　琴音</t>
    <rPh sb="0" eb="5">
      <t>イリョウ　コトオト</t>
    </rPh>
    <phoneticPr fontId="9"/>
  </si>
  <si>
    <t>井料　緋里</t>
    <rPh sb="0" eb="5">
      <t>イリョウ　ヒサト</t>
    </rPh>
    <phoneticPr fontId="9"/>
  </si>
  <si>
    <t>今西　沙希</t>
    <rPh sb="0" eb="5">
      <t>イマニシ　サキ</t>
    </rPh>
    <phoneticPr fontId="9"/>
  </si>
  <si>
    <t>藤田　真由子</t>
    <rPh sb="0" eb="6">
      <t>フジタ　マユコ</t>
    </rPh>
    <phoneticPr fontId="9"/>
  </si>
  <si>
    <t>南　敬淑</t>
    <rPh sb="0" eb="4">
      <t>ミナミ　ケイシュク</t>
    </rPh>
    <phoneticPr fontId="9"/>
  </si>
  <si>
    <t>小玉　紗亜弥</t>
    <rPh sb="0" eb="6">
      <t>コダマ　シャアヤ</t>
    </rPh>
    <phoneticPr fontId="9"/>
  </si>
  <si>
    <t>桑波田　美南</t>
    <rPh sb="0" eb="6">
      <t>クワハダ　ミミナミ</t>
    </rPh>
    <phoneticPr fontId="9"/>
  </si>
  <si>
    <t>西田　彩乃</t>
    <rPh sb="0" eb="5">
      <t>ニシダ　アヤノ</t>
    </rPh>
    <phoneticPr fontId="9"/>
  </si>
  <si>
    <t>大塚　正</t>
    <rPh sb="0" eb="4">
      <t>オオツカ　タダシ</t>
    </rPh>
    <phoneticPr fontId="2"/>
  </si>
  <si>
    <t>田中　裕二</t>
    <rPh sb="0" eb="5">
      <t>タナカ　ユウジ</t>
    </rPh>
    <phoneticPr fontId="2"/>
  </si>
  <si>
    <t>釘宮　秀勝</t>
    <rPh sb="0" eb="5">
      <t>クギミヤ　ヒデカツ</t>
    </rPh>
    <phoneticPr fontId="2"/>
  </si>
  <si>
    <t>森　賛喜</t>
    <rPh sb="0" eb="4">
      <t>モリ　サンキ</t>
    </rPh>
    <phoneticPr fontId="7"/>
  </si>
  <si>
    <t>真田　伸子</t>
    <rPh sb="0" eb="5">
      <t>サナダ　ノブコ</t>
    </rPh>
    <phoneticPr fontId="7"/>
  </si>
  <si>
    <t>釈迦郡　ゆかり</t>
    <rPh sb="0" eb="7">
      <t>シャカグン　ユカリ</t>
    </rPh>
    <phoneticPr fontId="7"/>
  </si>
  <si>
    <t>池田　かおり</t>
    <rPh sb="0" eb="6">
      <t>イケダ　カオリ</t>
    </rPh>
    <phoneticPr fontId="7"/>
  </si>
  <si>
    <t>高村　香織</t>
    <rPh sb="0" eb="5">
      <t>タカムラ　カオリ</t>
    </rPh>
    <phoneticPr fontId="7"/>
  </si>
  <si>
    <t>浅尾　沙千代</t>
    <rPh sb="0" eb="6">
      <t>アサオ　サチヨ</t>
    </rPh>
    <phoneticPr fontId="7"/>
  </si>
  <si>
    <t>藤田　鈴子</t>
    <rPh sb="0" eb="5">
      <t>フジタ　スズコ</t>
    </rPh>
    <phoneticPr fontId="7"/>
  </si>
  <si>
    <t>河合　さつき</t>
    <rPh sb="0" eb="6">
      <t>カワイ　サツキ</t>
    </rPh>
    <phoneticPr fontId="7"/>
  </si>
  <si>
    <t>川路　真由美</t>
    <rPh sb="0" eb="6">
      <t>カワジ　マユミ</t>
    </rPh>
    <phoneticPr fontId="7"/>
  </si>
  <si>
    <t>菊知　圭子</t>
    <rPh sb="0" eb="5">
      <t>キクチ　ケイコ</t>
    </rPh>
    <phoneticPr fontId="7"/>
  </si>
  <si>
    <t>森山　琴乃</t>
    <rPh sb="0" eb="5">
      <t>モリヤマ　コトノ</t>
    </rPh>
    <phoneticPr fontId="7"/>
  </si>
  <si>
    <t>清水　綺良々</t>
    <rPh sb="0" eb="6">
      <t>シミズ　アヤヨシヨシ</t>
    </rPh>
    <phoneticPr fontId="7"/>
  </si>
  <si>
    <t>折敷瀬　晶帆</t>
    <rPh sb="0" eb="6">
      <t>オシキセ　アキラホ</t>
    </rPh>
    <phoneticPr fontId="7"/>
  </si>
  <si>
    <t>井料　琴音</t>
    <rPh sb="0" eb="5">
      <t>イリョウ　コトオト</t>
    </rPh>
    <phoneticPr fontId="7"/>
  </si>
  <si>
    <t>田代　海咲</t>
    <rPh sb="0" eb="5">
      <t>タシロ　ミサキ</t>
    </rPh>
    <phoneticPr fontId="7"/>
  </si>
  <si>
    <t>前原　綾香</t>
    <rPh sb="0" eb="5">
      <t>マエハラ　アヤカ</t>
    </rPh>
    <phoneticPr fontId="7"/>
  </si>
  <si>
    <t>矢野　由紀</t>
    <rPh sb="0" eb="5">
      <t>ヤノ　ユキ</t>
    </rPh>
    <phoneticPr fontId="7"/>
  </si>
  <si>
    <t>福島　由希絵</t>
    <rPh sb="0" eb="6">
      <t>フクシマ　ユキエ</t>
    </rPh>
    <phoneticPr fontId="7"/>
  </si>
  <si>
    <t>日高　成美</t>
    <rPh sb="0" eb="5">
      <t>ヒダカ　ナルミ</t>
    </rPh>
    <phoneticPr fontId="7"/>
  </si>
  <si>
    <t>足立　佳代</t>
    <rPh sb="0" eb="5">
      <t>アダチ　カヨ</t>
    </rPh>
    <phoneticPr fontId="7"/>
  </si>
  <si>
    <t>服部　育美</t>
    <rPh sb="0" eb="5">
      <t>ハットリ　イクミ</t>
    </rPh>
    <phoneticPr fontId="7"/>
  </si>
  <si>
    <t>長瀬　彩葉</t>
    <rPh sb="0" eb="5">
      <t>ナガセ　アヤヨウ</t>
    </rPh>
    <phoneticPr fontId="7"/>
  </si>
  <si>
    <t>西田　彩乃</t>
    <rPh sb="0" eb="5">
      <t>ニシダ　アヤノ</t>
    </rPh>
    <phoneticPr fontId="7"/>
  </si>
  <si>
    <t>東　桃加</t>
    <rPh sb="0" eb="4">
      <t>ヒガシ　モモカ</t>
    </rPh>
    <phoneticPr fontId="7"/>
  </si>
  <si>
    <t>今西　沙希</t>
    <rPh sb="0" eb="5">
      <t>イマニシ　サキ</t>
    </rPh>
    <phoneticPr fontId="7"/>
  </si>
  <si>
    <t>岡元　康子</t>
    <rPh sb="0" eb="5">
      <t>オカモト　ヤスコ</t>
    </rPh>
    <phoneticPr fontId="7"/>
  </si>
  <si>
    <t>西　藍奈</t>
    <rPh sb="0" eb="4">
      <t>ニシ　アイナ</t>
    </rPh>
    <phoneticPr fontId="7"/>
  </si>
  <si>
    <t>藤田　真由子</t>
    <rPh sb="0" eb="6">
      <t>フジタ　マユコ</t>
    </rPh>
    <phoneticPr fontId="7"/>
  </si>
  <si>
    <t>小玉　紗亜弥</t>
    <rPh sb="0" eb="6">
      <t>コダマ　シャアヤ</t>
    </rPh>
    <phoneticPr fontId="7"/>
  </si>
  <si>
    <t>原田　恒美</t>
    <rPh sb="0" eb="5">
      <t>ハラダ　ツネミ</t>
    </rPh>
    <phoneticPr fontId="7"/>
  </si>
  <si>
    <t>釈迦郡　芳和</t>
    <rPh sb="0" eb="6">
      <t>シャカグン　ヨシカズ</t>
    </rPh>
    <phoneticPr fontId="7"/>
  </si>
  <si>
    <t>深野木　貴志</t>
    <rPh sb="0" eb="6">
      <t>フカノモク　タカシ</t>
    </rPh>
    <phoneticPr fontId="7"/>
  </si>
  <si>
    <t>坪倉　孝次郎</t>
    <rPh sb="0" eb="6">
      <t>ツボクラ　コウジロウ</t>
    </rPh>
    <phoneticPr fontId="7"/>
  </si>
  <si>
    <t>時任　剛史</t>
    <rPh sb="0" eb="5">
      <t>トキトウ　ツヨシ</t>
    </rPh>
    <phoneticPr fontId="7"/>
  </si>
  <si>
    <t>木村　好伸</t>
    <rPh sb="0" eb="5">
      <t>キムラ　ヨシノブ</t>
    </rPh>
    <phoneticPr fontId="7"/>
  </si>
  <si>
    <t>河村　聖也</t>
    <rPh sb="0" eb="5">
      <t>カワムラ　セイヤ</t>
    </rPh>
    <phoneticPr fontId="7"/>
  </si>
  <si>
    <t>杉本　淳史</t>
    <rPh sb="0" eb="5">
      <t>スギモト　アツシ</t>
    </rPh>
    <phoneticPr fontId="7"/>
  </si>
  <si>
    <t>長田　心太朗</t>
    <rPh sb="0" eb="6">
      <t>オサダ　シンタロウ</t>
    </rPh>
    <phoneticPr fontId="7"/>
  </si>
  <si>
    <t>花立　喜照</t>
    <rPh sb="0" eb="5">
      <t>ハナダテ　キテル</t>
    </rPh>
    <phoneticPr fontId="7"/>
  </si>
  <si>
    <t>下村　晃大</t>
    <rPh sb="0" eb="5">
      <t>シモムラ　アキラダイ</t>
    </rPh>
    <phoneticPr fontId="7"/>
  </si>
  <si>
    <t>難波江　章友</t>
    <rPh sb="0" eb="6">
      <t>ナンバエ　アキラトモ</t>
    </rPh>
    <phoneticPr fontId="7"/>
  </si>
  <si>
    <t>平原　隆司</t>
    <rPh sb="0" eb="5">
      <t>ヘイゲン　タカシ</t>
    </rPh>
    <phoneticPr fontId="7"/>
  </si>
  <si>
    <t>有馬　孝</t>
    <rPh sb="0" eb="4">
      <t>アリマ　タカシ</t>
    </rPh>
    <phoneticPr fontId="7"/>
  </si>
  <si>
    <t>永友　敬央</t>
    <rPh sb="0" eb="5">
      <t>ナガトモ　ケイオウ</t>
    </rPh>
    <phoneticPr fontId="7"/>
  </si>
  <si>
    <t>長友　駿和</t>
    <rPh sb="0" eb="5">
      <t>ナガトモ　シュンワ</t>
    </rPh>
    <phoneticPr fontId="7"/>
  </si>
  <si>
    <t>河合　俐来</t>
    <rPh sb="0" eb="5">
      <t>カワイ　サトシライ</t>
    </rPh>
    <phoneticPr fontId="7"/>
  </si>
  <si>
    <t>日高　伸浩</t>
    <rPh sb="0" eb="5">
      <t>ヒダカ　ノブヒロ</t>
    </rPh>
    <phoneticPr fontId="7"/>
  </si>
  <si>
    <r>
      <t>R3</t>
    </r>
    <r>
      <rPr>
        <sz val="11"/>
        <rFont val="ＭＳ Ｐゴシック"/>
        <family val="3"/>
        <charset val="128"/>
      </rPr>
      <t>県選手権</t>
    </r>
    <rPh sb="2" eb="6">
      <t>ケンセンシュケン</t>
    </rPh>
    <phoneticPr fontId="2"/>
  </si>
  <si>
    <r>
      <t>R3</t>
    </r>
    <r>
      <rPr>
        <sz val="11"/>
        <rFont val="ＭＳ Ｐゴシック"/>
        <family val="3"/>
        <charset val="128"/>
      </rPr>
      <t>ダンロップ</t>
    </r>
    <phoneticPr fontId="7"/>
  </si>
  <si>
    <r>
      <t>2021</t>
    </r>
    <r>
      <rPr>
        <sz val="11"/>
        <rFont val="ＭＳ Ｐゴシック"/>
        <family val="3"/>
        <charset val="128"/>
      </rPr>
      <t>/10/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現在</t>
    </r>
    <phoneticPr fontId="2"/>
  </si>
  <si>
    <t>ブルドックTC</t>
  </si>
  <si>
    <t>HOT　BERRY</t>
  </si>
  <si>
    <t>小松　奏</t>
    <rPh sb="0" eb="4">
      <t>コマツ　ソウ</t>
    </rPh>
    <phoneticPr fontId="7"/>
  </si>
  <si>
    <t>春成　恵子</t>
    <rPh sb="0" eb="5">
      <t>ハルシゲル　ケイコ</t>
    </rPh>
    <phoneticPr fontId="7"/>
  </si>
  <si>
    <t>串間　義孝</t>
    <rPh sb="0" eb="5">
      <t>クシマ　ヨシタカ</t>
    </rPh>
    <phoneticPr fontId="2"/>
  </si>
  <si>
    <t>松久保　亮</t>
    <rPh sb="0" eb="5">
      <t>マツクボ　リョウ</t>
    </rPh>
    <phoneticPr fontId="2"/>
  </si>
  <si>
    <t>鶴田　幸市</t>
    <rPh sb="0" eb="5">
      <t>ツルタ　サチイチ</t>
    </rPh>
    <phoneticPr fontId="2"/>
  </si>
  <si>
    <t>黒田　洸太</t>
  </si>
  <si>
    <t>門川高校</t>
  </si>
  <si>
    <t>山元　良樹</t>
  </si>
  <si>
    <t>山本　悠貴</t>
  </si>
  <si>
    <t>菅　竹馬</t>
  </si>
  <si>
    <t>宮崎西高校</t>
    <rPh sb="3" eb="5">
      <t>コウコウ</t>
    </rPh>
    <phoneticPr fontId="2"/>
  </si>
  <si>
    <t>都城農業高校</t>
  </si>
  <si>
    <t>熊本　健人</t>
  </si>
  <si>
    <t>竹本　一生</t>
  </si>
  <si>
    <t>田口　将伍</t>
  </si>
  <si>
    <t>三浦　龍真</t>
  </si>
  <si>
    <t>熊本　健人</t>
    <phoneticPr fontId="2"/>
  </si>
  <si>
    <t>廣田　一隼</t>
  </si>
  <si>
    <t>井手　瑛介</t>
    <rPh sb="1" eb="2">
      <t>テ</t>
    </rPh>
    <phoneticPr fontId="2"/>
  </si>
  <si>
    <t>尾山　琉仁</t>
    <phoneticPr fontId="2"/>
  </si>
  <si>
    <t>中尾　健人</t>
  </si>
  <si>
    <t>龍　真司</t>
  </si>
  <si>
    <t>峯　英男</t>
  </si>
  <si>
    <t>山本　真史</t>
  </si>
  <si>
    <t>黒木　康二</t>
  </si>
  <si>
    <t>出水　琳太朗</t>
  </si>
  <si>
    <t>中嶋　一晴</t>
  </si>
  <si>
    <t>小松　蓮</t>
  </si>
  <si>
    <t>西本　憲昭</t>
  </si>
  <si>
    <t>テニス日和</t>
  </si>
  <si>
    <t>合谷　明久</t>
  </si>
  <si>
    <t>永易　修一</t>
  </si>
  <si>
    <t>宮崎西高校</t>
    <phoneticPr fontId="9"/>
  </si>
  <si>
    <t>光成　七優</t>
  </si>
  <si>
    <t>WSJｒ</t>
  </si>
  <si>
    <t>渡邉　華凛</t>
  </si>
  <si>
    <t>須山　夏菜</t>
  </si>
  <si>
    <t>増野　祐也</t>
    <rPh sb="0" eb="2">
      <t>マスノ</t>
    </rPh>
    <rPh sb="3" eb="5">
      <t>ユウヤ</t>
    </rPh>
    <phoneticPr fontId="2"/>
  </si>
  <si>
    <t>深野木　貴志</t>
    <rPh sb="0" eb="2">
      <t>フカノ</t>
    </rPh>
    <rPh sb="2" eb="3">
      <t>モク</t>
    </rPh>
    <rPh sb="4" eb="6">
      <t>タカシ</t>
    </rPh>
    <phoneticPr fontId="2"/>
  </si>
  <si>
    <t>川越　貴浩</t>
    <rPh sb="0" eb="2">
      <t>カワゴエ</t>
    </rPh>
    <rPh sb="3" eb="5">
      <t>タカヒロ</t>
    </rPh>
    <phoneticPr fontId="2"/>
  </si>
  <si>
    <t>重山　奈穂</t>
  </si>
  <si>
    <t>塩見　柚衣</t>
  </si>
  <si>
    <t>T</t>
  </si>
  <si>
    <t>2021/10/31現在</t>
  </si>
  <si>
    <t>R3マスターズ</t>
  </si>
  <si>
    <t>R3会長杯</t>
  </si>
  <si>
    <t>R3ダンロップ</t>
  </si>
  <si>
    <t>R3県選手権</t>
  </si>
  <si>
    <t>R2熊谷杯</t>
  </si>
  <si>
    <t>R3春チャレ</t>
  </si>
  <si>
    <t>R2秋チャレ</t>
  </si>
  <si>
    <t>永易  修一</t>
    <rPh sb="0" eb="1">
      <t>ナガヤス</t>
    </rPh>
    <rPh sb="1" eb="2">
      <t>イ</t>
    </rPh>
    <rPh sb="4" eb="6">
      <t>シュウイチ</t>
    </rPh>
    <phoneticPr fontId="9"/>
  </si>
  <si>
    <t>セントアイキャンTC</t>
  </si>
  <si>
    <t>TAKE　OFF　</t>
  </si>
  <si>
    <t>R2室内</t>
    <rPh sb="2" eb="4">
      <t>シツナイ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</si>
</sst>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15" fillId="0" borderId="0">
      <alignment vertical="center"/>
    </xf>
    <xf numFmtId="38" fontId="1" fillId="0" borderId="0" applyFont="0" applyFill="0" applyBorder="0" applyAlignment="0" applyProtection="0"/>
    <xf numFmtId="0" fontId="14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645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left" vertical="center" shrinkToFit="1"/>
    </xf>
    <xf numFmtId="58" fontId="1" fillId="0" borderId="0" xfId="0" applyNumberFormat="1" applyFont="1" applyFill="1" applyAlignment="1">
      <alignment horizontal="right"/>
    </xf>
    <xf numFmtId="0" fontId="1" fillId="0" borderId="0" xfId="0" applyFont="1"/>
    <xf numFmtId="0" fontId="1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/>
    <xf numFmtId="0" fontId="1" fillId="2" borderId="0" xfId="0" applyFont="1" applyFill="1"/>
    <xf numFmtId="0" fontId="5" fillId="2" borderId="0" xfId="0" applyFont="1" applyFill="1"/>
    <xf numFmtId="0" fontId="1" fillId="0" borderId="0" xfId="3" applyFont="1" applyFill="1" applyAlignment="1">
      <alignment horizontal="center" vertical="center" shrinkToFit="1"/>
    </xf>
    <xf numFmtId="0" fontId="1" fillId="0" borderId="0" xfId="3" applyFont="1" applyFill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0" fontId="1" fillId="0" borderId="8" xfId="3" applyFont="1" applyFill="1" applyBorder="1" applyAlignment="1">
      <alignment horizontal="center" vertical="center" shrinkToFit="1"/>
    </xf>
    <xf numFmtId="0" fontId="1" fillId="0" borderId="9" xfId="3" applyFont="1" applyFill="1" applyBorder="1" applyAlignment="1">
      <alignment horizontal="center" vertical="center" shrinkToFit="1"/>
    </xf>
    <xf numFmtId="0" fontId="8" fillId="0" borderId="10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center" vertical="center" shrinkToFit="1"/>
    </xf>
    <xf numFmtId="0" fontId="1" fillId="3" borderId="12" xfId="3" applyFont="1" applyFill="1" applyBorder="1" applyAlignment="1">
      <alignment vertical="center" shrinkToFit="1"/>
    </xf>
    <xf numFmtId="0" fontId="1" fillId="3" borderId="13" xfId="3" applyFont="1" applyFill="1" applyBorder="1" applyAlignment="1">
      <alignment vertical="center" shrinkToFit="1"/>
    </xf>
    <xf numFmtId="0" fontId="1" fillId="3" borderId="14" xfId="3" applyFont="1" applyFill="1" applyBorder="1" applyAlignment="1">
      <alignment vertical="center" shrinkToFit="1"/>
    </xf>
    <xf numFmtId="0" fontId="1" fillId="3" borderId="15" xfId="3" applyFont="1" applyFill="1" applyBorder="1" applyAlignment="1">
      <alignment vertical="center" shrinkToFit="1"/>
    </xf>
    <xf numFmtId="0" fontId="1" fillId="3" borderId="16" xfId="3" applyFont="1" applyFill="1" applyBorder="1" applyAlignment="1">
      <alignment horizontal="center" vertical="center" shrinkToFit="1"/>
    </xf>
    <xf numFmtId="0" fontId="8" fillId="3" borderId="17" xfId="3" applyFont="1" applyFill="1" applyBorder="1" applyAlignment="1">
      <alignment horizontal="center" vertical="center" shrinkToFit="1"/>
    </xf>
    <xf numFmtId="0" fontId="8" fillId="3" borderId="18" xfId="3" applyFont="1" applyFill="1" applyBorder="1" applyAlignment="1">
      <alignment horizontal="center" vertical="center" shrinkToFit="1"/>
    </xf>
    <xf numFmtId="0" fontId="8" fillId="3" borderId="15" xfId="3" applyFont="1" applyFill="1" applyBorder="1" applyAlignment="1">
      <alignment horizontal="center" vertical="center" shrinkToFit="1"/>
    </xf>
    <xf numFmtId="0" fontId="8" fillId="3" borderId="19" xfId="3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vertical="center" shrinkToFit="1"/>
    </xf>
    <xf numFmtId="0" fontId="1" fillId="0" borderId="20" xfId="3" applyFont="1" applyFill="1" applyBorder="1" applyAlignment="1">
      <alignment vertical="center" shrinkToFit="1"/>
    </xf>
    <xf numFmtId="0" fontId="1" fillId="0" borderId="21" xfId="0" applyFont="1" applyFill="1" applyBorder="1" applyAlignment="1">
      <alignment shrinkToFit="1"/>
    </xf>
    <xf numFmtId="0" fontId="1" fillId="0" borderId="20" xfId="0" applyFont="1" applyFill="1" applyBorder="1" applyAlignment="1">
      <alignment shrinkToFit="1"/>
    </xf>
    <xf numFmtId="0" fontId="1" fillId="0" borderId="6" xfId="0" applyFont="1" applyFill="1" applyBorder="1" applyAlignment="1">
      <alignment shrinkToFit="1"/>
    </xf>
    <xf numFmtId="0" fontId="1" fillId="0" borderId="22" xfId="3" applyFont="1" applyFill="1" applyBorder="1" applyAlignment="1">
      <alignment vertical="center" shrinkToFit="1"/>
    </xf>
    <xf numFmtId="0" fontId="0" fillId="0" borderId="0" xfId="0" applyBorder="1"/>
    <xf numFmtId="0" fontId="1" fillId="0" borderId="0" xfId="3" applyFont="1" applyFill="1" applyBorder="1" applyAlignment="1">
      <alignment vertical="center" shrinkToFit="1"/>
    </xf>
    <xf numFmtId="0" fontId="1" fillId="0" borderId="0" xfId="3" applyFont="1" applyFill="1" applyBorder="1" applyAlignment="1">
      <alignment shrinkToFit="1"/>
    </xf>
    <xf numFmtId="0" fontId="1" fillId="0" borderId="0" xfId="3" applyFont="1" applyFill="1" applyAlignment="1">
      <alignment shrinkToFit="1"/>
    </xf>
    <xf numFmtId="0" fontId="1" fillId="0" borderId="0" xfId="3" applyFont="1" applyAlignment="1">
      <alignment shrinkToFi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3" xfId="3" applyFont="1" applyFill="1" applyBorder="1" applyAlignment="1">
      <alignment horizontal="center" vertical="center" shrinkToFit="1"/>
    </xf>
    <xf numFmtId="0" fontId="1" fillId="3" borderId="23" xfId="3" applyFont="1" applyFill="1" applyBorder="1" applyAlignment="1">
      <alignment vertical="center" shrinkToFit="1"/>
    </xf>
    <xf numFmtId="0" fontId="1" fillId="3" borderId="24" xfId="3" applyFont="1" applyFill="1" applyBorder="1" applyAlignment="1">
      <alignment vertical="center" shrinkToFit="1"/>
    </xf>
    <xf numFmtId="0" fontId="8" fillId="3" borderId="24" xfId="3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 applyProtection="1">
      <alignment horizontal="left" vertical="center" shrinkToFit="1"/>
    </xf>
    <xf numFmtId="0" fontId="1" fillId="0" borderId="25" xfId="3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26" xfId="0" applyNumberFormat="1" applyFont="1" applyFill="1" applyBorder="1" applyAlignment="1" applyProtection="1">
      <alignment horizontal="left" vertical="center" shrinkToFit="1"/>
    </xf>
    <xf numFmtId="0" fontId="1" fillId="0" borderId="22" xfId="0" applyNumberFormat="1" applyFont="1" applyFill="1" applyBorder="1" applyAlignment="1" applyProtection="1">
      <alignment horizontal="left" vertical="center" shrinkToFit="1"/>
    </xf>
    <xf numFmtId="0" fontId="1" fillId="0" borderId="20" xfId="0" applyNumberFormat="1" applyFont="1" applyFill="1" applyBorder="1" applyAlignment="1" applyProtection="1">
      <alignment horizontal="left" vertical="center" shrinkToFit="1"/>
    </xf>
    <xf numFmtId="0" fontId="1" fillId="3" borderId="0" xfId="3" applyFont="1" applyFill="1" applyAlignment="1">
      <alignment shrinkToFit="1"/>
    </xf>
    <xf numFmtId="0" fontId="1" fillId="3" borderId="0" xfId="3" applyFont="1" applyFill="1" applyBorder="1" applyAlignment="1">
      <alignment shrinkToFit="1"/>
    </xf>
    <xf numFmtId="0" fontId="1" fillId="3" borderId="0" xfId="3" applyFont="1" applyFill="1" applyBorder="1" applyAlignment="1">
      <alignment vertical="center" shrinkToFit="1"/>
    </xf>
    <xf numFmtId="0" fontId="3" fillId="3" borderId="0" xfId="3" applyFont="1" applyFill="1" applyBorder="1" applyAlignment="1" applyProtection="1">
      <alignment vertical="center" shrinkToFit="1"/>
      <protection locked="0"/>
    </xf>
    <xf numFmtId="0" fontId="1" fillId="0" borderId="27" xfId="3" applyFont="1" applyFill="1" applyBorder="1" applyAlignment="1">
      <alignment vertical="center" shrinkToFit="1"/>
    </xf>
    <xf numFmtId="0" fontId="1" fillId="0" borderId="28" xfId="3" applyFont="1" applyFill="1" applyBorder="1" applyAlignment="1">
      <alignment vertical="center" shrinkToFit="1"/>
    </xf>
    <xf numFmtId="0" fontId="1" fillId="0" borderId="4" xfId="3" applyFont="1" applyFill="1" applyBorder="1" applyAlignment="1">
      <alignment shrinkToFit="1"/>
    </xf>
    <xf numFmtId="0" fontId="1" fillId="3" borderId="29" xfId="3" applyFont="1" applyFill="1" applyBorder="1" applyAlignment="1">
      <alignment horizontal="center" vertical="center" shrinkToFit="1"/>
    </xf>
    <xf numFmtId="0" fontId="1" fillId="0" borderId="30" xfId="3" applyFont="1" applyFill="1" applyBorder="1" applyAlignment="1" applyProtection="1">
      <alignment vertical="center" shrinkToFit="1"/>
      <protection locked="0"/>
    </xf>
    <xf numFmtId="0" fontId="1" fillId="3" borderId="12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 applyProtection="1">
      <alignment vertical="center" shrinkToFit="1"/>
      <protection locked="0"/>
    </xf>
    <xf numFmtId="0" fontId="1" fillId="3" borderId="22" xfId="3" applyFont="1" applyFill="1" applyBorder="1" applyAlignment="1">
      <alignment vertical="center" shrinkToFit="1"/>
    </xf>
    <xf numFmtId="0" fontId="1" fillId="3" borderId="20" xfId="3" applyFont="1" applyFill="1" applyBorder="1" applyAlignment="1">
      <alignment vertical="center" shrinkToFit="1"/>
    </xf>
    <xf numFmtId="0" fontId="1" fillId="0" borderId="0" xfId="0" applyFont="1" applyBorder="1"/>
    <xf numFmtId="0" fontId="1" fillId="3" borderId="0" xfId="3" applyFont="1" applyFill="1" applyBorder="1" applyAlignment="1" applyProtection="1">
      <alignment vertical="center" shrinkToFit="1"/>
      <protection locked="0"/>
    </xf>
    <xf numFmtId="0" fontId="1" fillId="0" borderId="32" xfId="3" applyFont="1" applyFill="1" applyBorder="1" applyAlignment="1">
      <alignment vertical="center" shrinkToFit="1"/>
    </xf>
    <xf numFmtId="0" fontId="1" fillId="2" borderId="0" xfId="3" applyFont="1" applyFill="1" applyAlignment="1">
      <alignment shrinkToFit="1"/>
    </xf>
    <xf numFmtId="0" fontId="1" fillId="2" borderId="0" xfId="3" applyFont="1" applyFill="1" applyAlignment="1">
      <alignment vertical="center" shrinkToFit="1"/>
    </xf>
    <xf numFmtId="0" fontId="1" fillId="0" borderId="22" xfId="3" applyFont="1" applyFill="1" applyBorder="1" applyAlignment="1" applyProtection="1">
      <alignment vertical="center" shrinkToFit="1"/>
      <protection locked="0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" fillId="3" borderId="12" xfId="3" applyFont="1" applyFill="1" applyBorder="1" applyAlignment="1">
      <alignment horizontal="center" vertical="center"/>
    </xf>
    <xf numFmtId="0" fontId="1" fillId="3" borderId="13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vertical="center"/>
    </xf>
    <xf numFmtId="0" fontId="1" fillId="3" borderId="15" xfId="3" applyFont="1" applyFill="1" applyBorder="1" applyAlignment="1">
      <alignment vertical="center"/>
    </xf>
    <xf numFmtId="0" fontId="1" fillId="3" borderId="16" xfId="3" applyFont="1" applyFill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8" fillId="3" borderId="19" xfId="3" applyFont="1" applyFill="1" applyBorder="1" applyAlignment="1">
      <alignment horizontal="center" vertical="center"/>
    </xf>
    <xf numFmtId="0" fontId="3" fillId="3" borderId="33" xfId="3" applyFont="1" applyFill="1" applyBorder="1" applyAlignment="1">
      <alignment horizontal="center" vertical="center"/>
    </xf>
    <xf numFmtId="0" fontId="8" fillId="3" borderId="15" xfId="3" applyFont="1" applyFill="1" applyBorder="1" applyAlignment="1">
      <alignment horizontal="center" vertical="center"/>
    </xf>
    <xf numFmtId="0" fontId="3" fillId="0" borderId="31" xfId="3" applyFont="1" applyFill="1" applyBorder="1" applyAlignment="1" applyProtection="1">
      <alignment vertical="center"/>
      <protection locked="0"/>
    </xf>
    <xf numFmtId="0" fontId="3" fillId="0" borderId="28" xfId="3" applyFont="1" applyFill="1" applyBorder="1" applyAlignment="1" applyProtection="1">
      <alignment vertical="center"/>
      <protection locked="0"/>
    </xf>
    <xf numFmtId="0" fontId="1" fillId="3" borderId="0" xfId="3" applyFont="1" applyFill="1"/>
    <xf numFmtId="0" fontId="1" fillId="3" borderId="0" xfId="3" applyFont="1" applyFill="1" applyAlignment="1">
      <alignment vertical="center"/>
    </xf>
    <xf numFmtId="0" fontId="1" fillId="0" borderId="22" xfId="3" applyFont="1" applyFill="1" applyBorder="1" applyAlignment="1">
      <alignment vertical="center"/>
    </xf>
    <xf numFmtId="0" fontId="1" fillId="2" borderId="5" xfId="3" applyFont="1" applyFill="1" applyBorder="1" applyAlignment="1">
      <alignment vertical="center"/>
    </xf>
    <xf numFmtId="0" fontId="1" fillId="2" borderId="22" xfId="3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3" fillId="2" borderId="22" xfId="3" applyFont="1" applyFill="1" applyBorder="1" applyAlignment="1" applyProtection="1">
      <alignment vertical="center"/>
      <protection locked="0"/>
    </xf>
    <xf numFmtId="0" fontId="1" fillId="2" borderId="20" xfId="3" applyFont="1" applyFill="1" applyBorder="1" applyAlignment="1">
      <alignment vertical="center"/>
    </xf>
    <xf numFmtId="0" fontId="3" fillId="2" borderId="31" xfId="3" applyFont="1" applyFill="1" applyBorder="1" applyAlignment="1" applyProtection="1">
      <alignment vertical="center"/>
      <protection locked="0"/>
    </xf>
    <xf numFmtId="0" fontId="1" fillId="2" borderId="34" xfId="3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0" xfId="3" applyFont="1" applyFill="1"/>
    <xf numFmtId="0" fontId="1" fillId="3" borderId="35" xfId="3" applyFont="1" applyFill="1" applyBorder="1" applyAlignment="1">
      <alignment vertical="center" shrinkToFit="1"/>
    </xf>
    <xf numFmtId="0" fontId="1" fillId="3" borderId="27" xfId="3" applyFont="1" applyFill="1" applyBorder="1" applyAlignment="1" applyProtection="1">
      <alignment vertical="center" shrinkToFit="1"/>
      <protection locked="0"/>
    </xf>
    <xf numFmtId="0" fontId="1" fillId="3" borderId="36" xfId="3" applyFont="1" applyFill="1" applyBorder="1" applyAlignment="1">
      <alignment vertical="center" shrinkToFit="1"/>
    </xf>
    <xf numFmtId="0" fontId="1" fillId="3" borderId="21" xfId="3" applyFont="1" applyFill="1" applyBorder="1" applyAlignment="1">
      <alignment vertical="center" shrinkToFit="1"/>
    </xf>
    <xf numFmtId="0" fontId="1" fillId="3" borderId="5" xfId="3" applyFont="1" applyFill="1" applyBorder="1" applyAlignment="1">
      <alignment vertical="center" shrinkToFit="1"/>
    </xf>
    <xf numFmtId="0" fontId="1" fillId="3" borderId="37" xfId="3" applyFont="1" applyFill="1" applyBorder="1" applyAlignment="1">
      <alignment vertical="center" shrinkToFit="1"/>
    </xf>
    <xf numFmtId="0" fontId="6" fillId="0" borderId="0" xfId="3"/>
    <xf numFmtId="0" fontId="10" fillId="0" borderId="0" xfId="3" applyFont="1" applyAlignment="1">
      <alignment horizontal="center"/>
    </xf>
    <xf numFmtId="0" fontId="6" fillId="0" borderId="38" xfId="3" applyBorder="1" applyAlignment="1">
      <alignment horizontal="center"/>
    </xf>
    <xf numFmtId="0" fontId="6" fillId="0" borderId="39" xfId="3" applyFont="1" applyBorder="1" applyAlignment="1">
      <alignment horizontal="center"/>
    </xf>
    <xf numFmtId="0" fontId="12" fillId="0" borderId="39" xfId="3" applyFont="1" applyBorder="1" applyAlignment="1">
      <alignment horizontal="center"/>
    </xf>
    <xf numFmtId="0" fontId="6" fillId="0" borderId="39" xfId="3" applyBorder="1" applyAlignment="1">
      <alignment horizontal="center"/>
    </xf>
    <xf numFmtId="0" fontId="6" fillId="0" borderId="40" xfId="3" applyFont="1" applyBorder="1" applyAlignment="1">
      <alignment horizontal="center"/>
    </xf>
    <xf numFmtId="0" fontId="6" fillId="0" borderId="41" xfId="3" applyBorder="1"/>
    <xf numFmtId="0" fontId="6" fillId="0" borderId="42" xfId="3" applyBorder="1"/>
    <xf numFmtId="0" fontId="6" fillId="0" borderId="43" xfId="3" applyBorder="1"/>
    <xf numFmtId="0" fontId="6" fillId="0" borderId="44" xfId="3" applyBorder="1"/>
    <xf numFmtId="0" fontId="6" fillId="0" borderId="45" xfId="3" applyBorder="1"/>
    <xf numFmtId="0" fontId="6" fillId="0" borderId="46" xfId="3" applyBorder="1"/>
    <xf numFmtId="0" fontId="6" fillId="0" borderId="47" xfId="3" applyBorder="1"/>
    <xf numFmtId="0" fontId="6" fillId="0" borderId="48" xfId="3" applyBorder="1"/>
    <xf numFmtId="0" fontId="10" fillId="0" borderId="49" xfId="3" applyFont="1" applyBorder="1"/>
    <xf numFmtId="0" fontId="6" fillId="0" borderId="50" xfId="3" applyBorder="1"/>
    <xf numFmtId="0" fontId="6" fillId="0" borderId="51" xfId="3" applyBorder="1"/>
    <xf numFmtId="0" fontId="10" fillId="0" borderId="51" xfId="3" applyFont="1" applyBorder="1"/>
    <xf numFmtId="0" fontId="6" fillId="0" borderId="52" xfId="3" applyBorder="1"/>
    <xf numFmtId="0" fontId="6" fillId="0" borderId="53" xfId="3" applyBorder="1"/>
    <xf numFmtId="0" fontId="6" fillId="0" borderId="54" xfId="3" applyBorder="1"/>
    <xf numFmtId="0" fontId="6" fillId="0" borderId="55" xfId="3" applyBorder="1"/>
    <xf numFmtId="0" fontId="6" fillId="0" borderId="56" xfId="3" applyBorder="1"/>
    <xf numFmtId="0" fontId="6" fillId="0" borderId="57" xfId="3" applyBorder="1"/>
    <xf numFmtId="0" fontId="6" fillId="0" borderId="34" xfId="3" applyBorder="1"/>
    <xf numFmtId="0" fontId="6" fillId="0" borderId="58" xfId="3" applyBorder="1"/>
    <xf numFmtId="0" fontId="6" fillId="0" borderId="59" xfId="3" applyBorder="1"/>
    <xf numFmtId="0" fontId="6" fillId="0" borderId="60" xfId="3" applyBorder="1"/>
    <xf numFmtId="0" fontId="6" fillId="0" borderId="53" xfId="3" applyFont="1" applyBorder="1"/>
    <xf numFmtId="0" fontId="6" fillId="0" borderId="41" xfId="3" applyFont="1" applyBorder="1"/>
    <xf numFmtId="0" fontId="6" fillId="0" borderId="61" xfId="3" applyFont="1" applyBorder="1"/>
    <xf numFmtId="0" fontId="6" fillId="0" borderId="62" xfId="3" applyBorder="1"/>
    <xf numFmtId="0" fontId="6" fillId="0" borderId="63" xfId="3" applyBorder="1"/>
    <xf numFmtId="0" fontId="6" fillId="0" borderId="61" xfId="3" applyBorder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3" applyFont="1" applyAlignment="1">
      <alignment horizontal="left" vertical="center" shrinkToFit="1"/>
    </xf>
    <xf numFmtId="0" fontId="6" fillId="0" borderId="0" xfId="0" applyNumberFormat="1" applyFont="1" applyFill="1" applyAlignment="1">
      <alignment horizontal="left" vertical="center" shrinkToFit="1"/>
    </xf>
    <xf numFmtId="0" fontId="0" fillId="0" borderId="0" xfId="0" applyFill="1" applyAlignment="1"/>
    <xf numFmtId="0" fontId="1" fillId="0" borderId="0" xfId="3" applyFont="1" applyFill="1" applyAlignment="1">
      <alignment horizontal="right" shrinkToFit="1"/>
    </xf>
    <xf numFmtId="0" fontId="1" fillId="0" borderId="0" xfId="0" applyNumberFormat="1" applyFont="1" applyBorder="1" applyAlignment="1">
      <alignment horizontal="right" vertical="center"/>
    </xf>
    <xf numFmtId="0" fontId="1" fillId="2" borderId="0" xfId="3" applyFont="1" applyFill="1" applyAlignment="1">
      <alignment horizontal="right" shrinkToFit="1"/>
    </xf>
    <xf numFmtId="0" fontId="1" fillId="0" borderId="0" xfId="0" applyFont="1" applyAlignment="1">
      <alignment horizontal="right"/>
    </xf>
    <xf numFmtId="0" fontId="1" fillId="0" borderId="64" xfId="3" applyFont="1" applyFill="1" applyBorder="1" applyAlignment="1">
      <alignment horizontal="right" vertical="center" shrinkToFit="1"/>
    </xf>
    <xf numFmtId="0" fontId="1" fillId="3" borderId="23" xfId="3" applyFont="1" applyFill="1" applyBorder="1" applyAlignment="1">
      <alignment horizontal="right" vertical="center" shrinkToFit="1"/>
    </xf>
    <xf numFmtId="0" fontId="1" fillId="0" borderId="65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" fillId="0" borderId="0" xfId="3" applyFont="1" applyFill="1" applyAlignment="1">
      <alignment horizontal="right" vertical="center" shrinkToFit="1"/>
    </xf>
    <xf numFmtId="0" fontId="1" fillId="3" borderId="14" xfId="3" applyFont="1" applyFill="1" applyBorder="1" applyAlignment="1">
      <alignment horizontal="right" vertical="center" shrinkToFit="1"/>
    </xf>
    <xf numFmtId="0" fontId="1" fillId="0" borderId="64" xfId="3" applyFont="1" applyFill="1" applyBorder="1" applyAlignment="1">
      <alignment horizontal="center" vertical="center" shrinkToFit="1"/>
    </xf>
    <xf numFmtId="0" fontId="1" fillId="3" borderId="33" xfId="3" applyFont="1" applyFill="1" applyBorder="1" applyAlignment="1">
      <alignment horizontal="center" vertical="center" shrinkToFit="1"/>
    </xf>
    <xf numFmtId="0" fontId="1" fillId="3" borderId="14" xfId="3" applyFont="1" applyFill="1" applyBorder="1" applyAlignment="1">
      <alignment horizontal="center" vertical="center" shrinkToFit="1"/>
    </xf>
    <xf numFmtId="0" fontId="4" fillId="0" borderId="11" xfId="3" applyFont="1" applyFill="1" applyBorder="1" applyAlignment="1">
      <alignment horizontal="center" vertical="center" shrinkToFit="1"/>
    </xf>
    <xf numFmtId="0" fontId="13" fillId="0" borderId="22" xfId="3" applyFont="1" applyFill="1" applyBorder="1" applyAlignment="1" applyProtection="1">
      <alignment shrinkToFit="1"/>
      <protection locked="0"/>
    </xf>
    <xf numFmtId="0" fontId="13" fillId="0" borderId="0" xfId="3" applyFont="1" applyFill="1" applyAlignment="1">
      <alignment horizontal="center" vertical="center" shrinkToFit="1"/>
    </xf>
    <xf numFmtId="0" fontId="1" fillId="3" borderId="23" xfId="3" applyFont="1" applyFill="1" applyBorder="1" applyAlignment="1">
      <alignment horizontal="center" vertical="center" shrinkToFit="1"/>
    </xf>
    <xf numFmtId="0" fontId="1" fillId="0" borderId="66" xfId="0" applyFont="1" applyFill="1" applyBorder="1" applyAlignment="1">
      <alignment horizontal="right" vertical="center" shrinkToFit="1"/>
    </xf>
    <xf numFmtId="0" fontId="1" fillId="2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67" xfId="3" applyFont="1" applyFill="1" applyBorder="1" applyAlignment="1" applyProtection="1">
      <alignment vertical="center" shrinkToFit="1"/>
      <protection locked="0"/>
    </xf>
    <xf numFmtId="0" fontId="1" fillId="0" borderId="68" xfId="3" applyFont="1" applyFill="1" applyBorder="1" applyAlignment="1" applyProtection="1">
      <alignment vertical="center" shrinkToFit="1"/>
      <protection locked="0"/>
    </xf>
    <xf numFmtId="0" fontId="1" fillId="3" borderId="69" xfId="3" applyFont="1" applyFill="1" applyBorder="1" applyAlignment="1">
      <alignment horizontal="center" vertical="center" shrinkToFit="1"/>
    </xf>
    <xf numFmtId="0" fontId="1" fillId="0" borderId="70" xfId="3" applyFont="1" applyFill="1" applyBorder="1" applyAlignment="1" applyProtection="1">
      <alignment vertical="center" shrinkToFit="1"/>
      <protection locked="0"/>
    </xf>
    <xf numFmtId="0" fontId="1" fillId="0" borderId="67" xfId="3" applyFont="1" applyFill="1" applyBorder="1" applyAlignment="1" applyProtection="1">
      <alignment horizontal="right" vertical="center" shrinkToFit="1"/>
      <protection locked="0"/>
    </xf>
    <xf numFmtId="0" fontId="1" fillId="3" borderId="0" xfId="3" applyFont="1" applyFill="1" applyAlignment="1">
      <alignment horizontal="right" shrinkToFit="1"/>
    </xf>
    <xf numFmtId="0" fontId="1" fillId="0" borderId="0" xfId="0" applyFont="1" applyBorder="1" applyAlignment="1">
      <alignment horizontal="right"/>
    </xf>
    <xf numFmtId="0" fontId="1" fillId="3" borderId="0" xfId="3" applyFont="1" applyFill="1" applyBorder="1" applyAlignment="1" applyProtection="1">
      <alignment horizontal="right" vertical="center" shrinkToFit="1"/>
      <protection locked="0"/>
    </xf>
    <xf numFmtId="0" fontId="1" fillId="0" borderId="22" xfId="3" applyFont="1" applyFill="1" applyBorder="1" applyAlignment="1" applyProtection="1">
      <alignment horizontal="right" vertical="center" shrinkToFit="1"/>
      <protection locked="0"/>
    </xf>
    <xf numFmtId="0" fontId="1" fillId="0" borderId="26" xfId="3" applyFont="1" applyFill="1" applyBorder="1" applyAlignment="1" applyProtection="1">
      <alignment horizontal="right" vertical="center" shrinkToFit="1"/>
      <protection locked="0"/>
    </xf>
    <xf numFmtId="0" fontId="1" fillId="0" borderId="0" xfId="3" applyFont="1" applyAlignment="1">
      <alignment horizontal="right" shrinkToFit="1"/>
    </xf>
    <xf numFmtId="0" fontId="13" fillId="2" borderId="0" xfId="3" applyFont="1" applyFill="1" applyAlignment="1">
      <alignment shrinkToFit="1"/>
    </xf>
    <xf numFmtId="0" fontId="13" fillId="0" borderId="0" xfId="3" applyFont="1" applyFill="1" applyAlignment="1">
      <alignment shrinkToFit="1"/>
    </xf>
    <xf numFmtId="0" fontId="1" fillId="0" borderId="22" xfId="0" applyFont="1" applyFill="1" applyBorder="1" applyAlignment="1">
      <alignment horizontal="right"/>
    </xf>
    <xf numFmtId="0" fontId="1" fillId="0" borderId="0" xfId="3" applyFont="1" applyFill="1" applyBorder="1"/>
    <xf numFmtId="0" fontId="1" fillId="0" borderId="28" xfId="3" applyFont="1" applyFill="1" applyBorder="1" applyAlignment="1" applyProtection="1">
      <alignment horizontal="right" vertical="center" shrinkToFit="1"/>
      <protection locked="0"/>
    </xf>
    <xf numFmtId="0" fontId="1" fillId="0" borderId="4" xfId="3" applyFont="1" applyFill="1" applyBorder="1" applyAlignment="1">
      <alignment horizontal="right" shrinkToFit="1"/>
    </xf>
    <xf numFmtId="0" fontId="1" fillId="0" borderId="71" xfId="3" applyFont="1" applyFill="1" applyBorder="1" applyAlignment="1">
      <alignment vertical="center" shrinkToFit="1"/>
    </xf>
    <xf numFmtId="0" fontId="1" fillId="3" borderId="22" xfId="3" applyFont="1" applyFill="1" applyBorder="1" applyAlignment="1" applyProtection="1">
      <alignment vertical="center" shrinkToFit="1"/>
      <protection locked="0"/>
    </xf>
    <xf numFmtId="0" fontId="1" fillId="3" borderId="31" xfId="3" applyFont="1" applyFill="1" applyBorder="1" applyAlignment="1" applyProtection="1">
      <alignment vertical="center" shrinkToFit="1"/>
      <protection locked="0"/>
    </xf>
    <xf numFmtId="0" fontId="1" fillId="3" borderId="22" xfId="3" applyFont="1" applyFill="1" applyBorder="1" applyAlignment="1" applyProtection="1">
      <alignment horizontal="right" vertical="center" shrinkToFit="1"/>
      <protection locked="0"/>
    </xf>
    <xf numFmtId="0" fontId="1" fillId="0" borderId="72" xfId="3" applyFont="1" applyFill="1" applyBorder="1" applyAlignment="1" applyProtection="1">
      <alignment vertical="center" shrinkToFit="1"/>
      <protection locked="0"/>
    </xf>
    <xf numFmtId="0" fontId="1" fillId="0" borderId="64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horizontal="center" vertical="center"/>
    </xf>
    <xf numFmtId="0" fontId="1" fillId="0" borderId="22" xfId="3" applyFont="1" applyFill="1" applyBorder="1" applyAlignment="1" applyProtection="1">
      <alignment vertical="center"/>
      <protection locked="0"/>
    </xf>
    <xf numFmtId="0" fontId="1" fillId="2" borderId="22" xfId="3" applyFont="1" applyFill="1" applyBorder="1" applyAlignment="1" applyProtection="1">
      <alignment vertical="center"/>
      <protection locked="0"/>
    </xf>
    <xf numFmtId="0" fontId="1" fillId="3" borderId="33" xfId="3" applyFont="1" applyFill="1" applyBorder="1" applyAlignment="1">
      <alignment horizontal="center" vertical="center"/>
    </xf>
    <xf numFmtId="0" fontId="1" fillId="2" borderId="31" xfId="3" applyFont="1" applyFill="1" applyBorder="1" applyAlignment="1" applyProtection="1">
      <alignment vertical="center"/>
      <protection locked="0"/>
    </xf>
    <xf numFmtId="0" fontId="13" fillId="0" borderId="64" xfId="3" applyFont="1" applyFill="1" applyBorder="1" applyAlignment="1">
      <alignment horizontal="center" vertical="center"/>
    </xf>
    <xf numFmtId="0" fontId="1" fillId="0" borderId="73" xfId="3" applyFont="1" applyFill="1" applyBorder="1" applyAlignment="1" applyProtection="1">
      <alignment vertical="center" shrinkToFit="1"/>
      <protection locked="0"/>
    </xf>
    <xf numFmtId="0" fontId="13" fillId="3" borderId="0" xfId="3" applyFont="1" applyFill="1" applyAlignment="1">
      <alignment shrinkToFit="1"/>
    </xf>
    <xf numFmtId="0" fontId="13" fillId="0" borderId="0" xfId="3" applyFont="1" applyAlignment="1">
      <alignment shrinkToFit="1"/>
    </xf>
    <xf numFmtId="0" fontId="0" fillId="0" borderId="22" xfId="0" applyFill="1" applyBorder="1"/>
    <xf numFmtId="0" fontId="0" fillId="0" borderId="31" xfId="0" applyFill="1" applyBorder="1"/>
    <xf numFmtId="0" fontId="0" fillId="0" borderId="0" xfId="0" applyAlignment="1">
      <alignment shrinkToFit="1"/>
    </xf>
    <xf numFmtId="0" fontId="0" fillId="0" borderId="67" xfId="0" applyFill="1" applyBorder="1"/>
    <xf numFmtId="0" fontId="1" fillId="0" borderId="22" xfId="0" applyNumberFormat="1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/>
    </xf>
    <xf numFmtId="0" fontId="0" fillId="0" borderId="28" xfId="0" applyFill="1" applyBorder="1"/>
    <xf numFmtId="0" fontId="1" fillId="0" borderId="31" xfId="0" applyFont="1" applyFill="1" applyBorder="1" applyAlignment="1"/>
    <xf numFmtId="0" fontId="1" fillId="0" borderId="22" xfId="0" applyNumberFormat="1" applyFont="1" applyFill="1" applyBorder="1" applyAlignment="1">
      <alignment horizontal="right" vertical="center"/>
    </xf>
    <xf numFmtId="0" fontId="0" fillId="0" borderId="31" xfId="0" applyFill="1" applyBorder="1" applyAlignment="1"/>
    <xf numFmtId="0" fontId="0" fillId="0" borderId="72" xfId="0" applyFill="1" applyBorder="1"/>
    <xf numFmtId="0" fontId="0" fillId="0" borderId="22" xfId="0" applyFill="1" applyBorder="1" applyAlignment="1">
      <alignment horizontal="center"/>
    </xf>
    <xf numFmtId="0" fontId="0" fillId="0" borderId="72" xfId="0" applyFill="1" applyBorder="1" applyAlignment="1"/>
    <xf numFmtId="0" fontId="1" fillId="0" borderId="72" xfId="3" applyFont="1" applyFill="1" applyBorder="1" applyAlignment="1" applyProtection="1">
      <alignment horizontal="right" vertical="center" shrinkToFit="1"/>
      <protection locked="0"/>
    </xf>
    <xf numFmtId="0" fontId="1" fillId="0" borderId="74" xfId="3" applyFont="1" applyFill="1" applyBorder="1" applyAlignment="1" applyProtection="1">
      <alignment vertical="center" shrinkToFit="1"/>
      <protection locked="0"/>
    </xf>
    <xf numFmtId="0" fontId="1" fillId="0" borderId="75" xfId="3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4" xfId="3" applyFont="1" applyFill="1" applyBorder="1" applyAlignment="1">
      <alignment horizontal="center" vertical="center" shrinkToFit="1"/>
    </xf>
    <xf numFmtId="0" fontId="13" fillId="0" borderId="64" xfId="3" applyFont="1" applyFill="1" applyBorder="1" applyAlignment="1">
      <alignment horizontal="right" vertical="center" shrinkToFit="1"/>
    </xf>
    <xf numFmtId="0" fontId="13" fillId="3" borderId="13" xfId="3" applyFont="1" applyFill="1" applyBorder="1" applyAlignment="1">
      <alignment horizontal="center" vertical="center" shrinkToFit="1"/>
    </xf>
    <xf numFmtId="0" fontId="13" fillId="3" borderId="14" xfId="3" applyFont="1" applyFill="1" applyBorder="1" applyAlignment="1">
      <alignment vertical="center" shrinkToFit="1"/>
    </xf>
    <xf numFmtId="0" fontId="13" fillId="3" borderId="15" xfId="3" applyFont="1" applyFill="1" applyBorder="1" applyAlignment="1">
      <alignment vertical="center" shrinkToFit="1"/>
    </xf>
    <xf numFmtId="0" fontId="13" fillId="3" borderId="16" xfId="3" applyFont="1" applyFill="1" applyBorder="1" applyAlignment="1">
      <alignment horizontal="center" vertical="center" shrinkToFit="1"/>
    </xf>
    <xf numFmtId="0" fontId="13" fillId="3" borderId="14" xfId="3" applyFont="1" applyFill="1" applyBorder="1" applyAlignment="1">
      <alignment horizontal="center" vertical="center" shrinkToFit="1"/>
    </xf>
    <xf numFmtId="0" fontId="13" fillId="3" borderId="33" xfId="3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vertical="center" shrinkToFit="1"/>
    </xf>
    <xf numFmtId="0" fontId="13" fillId="0" borderId="76" xfId="0" applyFont="1" applyFill="1" applyBorder="1" applyAlignment="1">
      <alignment shrinkToFit="1"/>
    </xf>
    <xf numFmtId="0" fontId="13" fillId="0" borderId="20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13" fillId="0" borderId="22" xfId="3" applyFont="1" applyFill="1" applyBorder="1" applyAlignment="1">
      <alignment vertical="center" shrinkToFit="1"/>
    </xf>
    <xf numFmtId="0" fontId="13" fillId="0" borderId="22" xfId="3" applyFont="1" applyFill="1" applyBorder="1" applyAlignment="1" applyProtection="1">
      <alignment vertical="center" shrinkToFit="1"/>
      <protection locked="0"/>
    </xf>
    <xf numFmtId="0" fontId="13" fillId="0" borderId="31" xfId="3" applyFont="1" applyFill="1" applyBorder="1" applyAlignment="1" applyProtection="1">
      <alignment vertical="center" shrinkToFit="1"/>
      <protection locked="0"/>
    </xf>
    <xf numFmtId="0" fontId="13" fillId="0" borderId="0" xfId="3" applyFont="1" applyFill="1" applyBorder="1" applyAlignment="1">
      <alignment shrinkToFit="1"/>
    </xf>
    <xf numFmtId="0" fontId="13" fillId="0" borderId="0" xfId="3" applyFont="1" applyFill="1" applyBorder="1" applyAlignment="1">
      <alignment vertical="center" shrinkToFit="1"/>
    </xf>
    <xf numFmtId="0" fontId="13" fillId="0" borderId="0" xfId="3" applyFont="1" applyFill="1" applyAlignment="1">
      <alignment horizontal="right" shrinkToFit="1"/>
    </xf>
    <xf numFmtId="0" fontId="1" fillId="0" borderId="0" xfId="0" applyFont="1" applyFill="1" applyAlignment="1">
      <alignment horizontal="center" shrinkToFit="1"/>
    </xf>
    <xf numFmtId="0" fontId="1" fillId="0" borderId="0" xfId="3" applyFont="1" applyFill="1" applyAlignment="1">
      <alignment horizontal="left" vertical="center" shrinkToFit="1"/>
    </xf>
    <xf numFmtId="0" fontId="3" fillId="2" borderId="0" xfId="0" applyFont="1" applyFill="1"/>
    <xf numFmtId="0" fontId="13" fillId="0" borderId="77" xfId="3" applyFont="1" applyFill="1" applyBorder="1" applyAlignment="1">
      <alignment shrinkToFit="1"/>
    </xf>
    <xf numFmtId="0" fontId="0" fillId="0" borderId="22" xfId="0" applyFill="1" applyBorder="1" applyAlignment="1">
      <alignment horizontal="right"/>
    </xf>
    <xf numFmtId="0" fontId="0" fillId="0" borderId="78" xfId="0" applyFill="1" applyBorder="1"/>
    <xf numFmtId="0" fontId="1" fillId="0" borderId="22" xfId="4" applyNumberFormat="1" applyFont="1" applyFill="1" applyBorder="1" applyAlignment="1" applyProtection="1">
      <alignment horizontal="left" vertical="center" shrinkToFit="1"/>
    </xf>
    <xf numFmtId="0" fontId="1" fillId="0" borderId="20" xfId="4" applyNumberFormat="1" applyFont="1" applyFill="1" applyBorder="1" applyAlignment="1" applyProtection="1">
      <alignment horizontal="left" vertical="center" shrinkToFit="1"/>
    </xf>
    <xf numFmtId="0" fontId="13" fillId="0" borderId="78" xfId="3" applyFont="1" applyFill="1" applyBorder="1" applyAlignment="1" applyProtection="1">
      <alignment shrinkToFit="1"/>
      <protection locked="0"/>
    </xf>
    <xf numFmtId="0" fontId="1" fillId="3" borderId="79" xfId="3" applyFont="1" applyFill="1" applyBorder="1" applyAlignment="1">
      <alignment vertical="center" shrinkToFit="1"/>
    </xf>
    <xf numFmtId="0" fontId="1" fillId="0" borderId="80" xfId="3" applyFont="1" applyFill="1" applyBorder="1" applyAlignment="1">
      <alignment vertical="center" shrinkToFit="1"/>
    </xf>
    <xf numFmtId="0" fontId="1" fillId="0" borderId="76" xfId="3" applyFont="1" applyFill="1" applyBorder="1" applyAlignment="1">
      <alignment vertical="center" shrinkToFit="1"/>
    </xf>
    <xf numFmtId="0" fontId="1" fillId="0" borderId="81" xfId="0" applyFont="1" applyFill="1" applyBorder="1" applyAlignment="1">
      <alignment vertical="center" shrinkToFit="1"/>
    </xf>
    <xf numFmtId="0" fontId="1" fillId="0" borderId="82" xfId="3" applyFont="1" applyFill="1" applyBorder="1" applyAlignment="1">
      <alignment vertical="center" shrinkToFit="1"/>
    </xf>
    <xf numFmtId="0" fontId="1" fillId="0" borderId="0" xfId="0" applyFont="1" applyBorder="1" applyAlignment="1">
      <alignment shrinkToFit="1"/>
    </xf>
    <xf numFmtId="0" fontId="1" fillId="0" borderId="76" xfId="0" applyFont="1" applyFill="1" applyBorder="1" applyAlignment="1">
      <alignment shrinkToFit="1"/>
    </xf>
    <xf numFmtId="0" fontId="1" fillId="0" borderId="78" xfId="3" applyFont="1" applyFill="1" applyBorder="1" applyAlignment="1" applyProtection="1">
      <alignment vertical="center"/>
      <protection locked="0"/>
    </xf>
    <xf numFmtId="0" fontId="1" fillId="0" borderId="83" xfId="3" applyFont="1" applyFill="1" applyBorder="1" applyAlignment="1">
      <alignment vertical="center" shrinkToFit="1"/>
    </xf>
    <xf numFmtId="0" fontId="1" fillId="0" borderId="84" xfId="3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>
      <alignment vertical="center"/>
    </xf>
    <xf numFmtId="0" fontId="1" fillId="0" borderId="25" xfId="4" applyNumberFormat="1" applyFont="1" applyFill="1" applyBorder="1" applyAlignment="1" applyProtection="1">
      <alignment horizontal="left" vertical="center" shrinkToFit="1"/>
    </xf>
    <xf numFmtId="0" fontId="1" fillId="3" borderId="85" xfId="3" applyFont="1" applyFill="1" applyBorder="1" applyAlignment="1">
      <alignment vertical="center" shrinkToFit="1"/>
    </xf>
    <xf numFmtId="0" fontId="1" fillId="0" borderId="6" xfId="3" applyFont="1" applyFill="1" applyBorder="1" applyAlignment="1">
      <alignment horizontal="left" vertical="center" shrinkToFit="1"/>
    </xf>
    <xf numFmtId="0" fontId="1" fillId="3" borderId="86" xfId="3" applyFont="1" applyFill="1" applyBorder="1" applyAlignment="1">
      <alignment vertical="center" shrinkToFit="1"/>
    </xf>
    <xf numFmtId="0" fontId="1" fillId="0" borderId="87" xfId="3" applyFont="1" applyFill="1" applyBorder="1" applyAlignment="1">
      <alignment shrinkToFit="1"/>
    </xf>
    <xf numFmtId="0" fontId="13" fillId="0" borderId="77" xfId="3" applyFont="1" applyFill="1" applyBorder="1" applyAlignment="1">
      <alignment vertical="center" shrinkToFit="1"/>
    </xf>
    <xf numFmtId="0" fontId="13" fillId="0" borderId="86" xfId="3" applyFont="1" applyFill="1" applyBorder="1" applyAlignment="1">
      <alignment vertical="center" shrinkToFit="1"/>
    </xf>
    <xf numFmtId="0" fontId="1" fillId="0" borderId="0" xfId="0" applyFont="1" applyFill="1" applyBorder="1" applyAlignment="1">
      <alignment shrinkToFit="1"/>
    </xf>
    <xf numFmtId="0" fontId="1" fillId="0" borderId="0" xfId="3" applyFont="1" applyFill="1" applyBorder="1" applyAlignment="1">
      <alignment horizontal="center" vertical="center" shrinkToFit="1"/>
    </xf>
    <xf numFmtId="0" fontId="1" fillId="0" borderId="0" xfId="3" applyFont="1" applyBorder="1" applyAlignment="1">
      <alignment shrinkToFit="1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3" applyFont="1" applyFill="1" applyAlignment="1">
      <alignment horizontal="center" shrinkToFit="1"/>
    </xf>
    <xf numFmtId="0" fontId="13" fillId="0" borderId="5" xfId="3" applyFont="1" applyFill="1" applyBorder="1" applyAlignment="1">
      <alignment horizontal="center" vertical="center" shrinkToFit="1"/>
    </xf>
    <xf numFmtId="0" fontId="13" fillId="0" borderId="0" xfId="3" applyFont="1" applyFill="1" applyAlignment="1">
      <alignment horizontal="center" shrinkToFit="1"/>
    </xf>
    <xf numFmtId="0" fontId="1" fillId="2" borderId="0" xfId="0" applyFont="1" applyFill="1" applyAlignment="1">
      <alignment shrinkToFit="1"/>
    </xf>
    <xf numFmtId="0" fontId="1" fillId="0" borderId="20" xfId="3" applyFont="1" applyFill="1" applyBorder="1" applyAlignment="1">
      <alignment horizontal="left" vertical="center" shrinkToFit="1"/>
    </xf>
    <xf numFmtId="0" fontId="1" fillId="3" borderId="88" xfId="3" applyFont="1" applyFill="1" applyBorder="1" applyAlignment="1">
      <alignment vertical="center" shrinkToFit="1"/>
    </xf>
    <xf numFmtId="0" fontId="1" fillId="3" borderId="0" xfId="3" applyFont="1" applyFill="1" applyBorder="1" applyAlignment="1">
      <alignment horizontal="right" shrinkToFit="1"/>
    </xf>
    <xf numFmtId="0" fontId="8" fillId="3" borderId="89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>
      <alignment vertical="center" shrinkToFit="1"/>
    </xf>
    <xf numFmtId="0" fontId="1" fillId="3" borderId="90" xfId="3" applyFont="1" applyFill="1" applyBorder="1" applyAlignment="1">
      <alignment vertical="center" shrinkToFit="1"/>
    </xf>
    <xf numFmtId="0" fontId="1" fillId="0" borderId="22" xfId="0" applyFont="1" applyFill="1" applyBorder="1" applyAlignment="1">
      <alignment shrinkToFit="1"/>
    </xf>
    <xf numFmtId="0" fontId="1" fillId="0" borderId="68" xfId="4" applyNumberFormat="1" applyFont="1" applyFill="1" applyBorder="1" applyAlignment="1">
      <alignment horizontal="right" vertical="center" shrinkToFit="1"/>
    </xf>
    <xf numFmtId="0" fontId="1" fillId="0" borderId="91" xfId="3" applyFont="1" applyFill="1" applyBorder="1" applyAlignment="1" applyProtection="1">
      <alignment vertical="center" shrinkToFit="1"/>
      <protection locked="0"/>
    </xf>
    <xf numFmtId="0" fontId="0" fillId="0" borderId="78" xfId="0" applyFill="1" applyBorder="1" applyAlignment="1">
      <alignment shrinkToFit="1"/>
    </xf>
    <xf numFmtId="0" fontId="13" fillId="0" borderId="0" xfId="0" applyFont="1" applyFill="1"/>
    <xf numFmtId="0" fontId="0" fillId="0" borderId="26" xfId="4" applyNumberFormat="1" applyFont="1" applyFill="1" applyBorder="1" applyAlignment="1" applyProtection="1">
      <alignment horizontal="left" vertical="center" shrinkToFit="1"/>
    </xf>
    <xf numFmtId="0" fontId="0" fillId="0" borderId="26" xfId="0" applyNumberFormat="1" applyFont="1" applyFill="1" applyBorder="1" applyAlignment="1" applyProtection="1">
      <alignment horizontal="left" vertical="center" shrinkToFit="1"/>
    </xf>
    <xf numFmtId="0" fontId="0" fillId="0" borderId="22" xfId="0" applyNumberFormat="1" applyFont="1" applyFill="1" applyBorder="1" applyAlignment="1" applyProtection="1">
      <alignment horizontal="left" vertical="center" shrinkToFit="1"/>
    </xf>
    <xf numFmtId="0" fontId="0" fillId="0" borderId="6" xfId="4" applyNumberFormat="1" applyFont="1" applyFill="1" applyBorder="1" applyAlignment="1" applyProtection="1">
      <alignment horizontal="left" vertical="center" shrinkToFit="1"/>
    </xf>
    <xf numFmtId="0" fontId="1" fillId="0" borderId="22" xfId="0" applyNumberFormat="1" applyFont="1" applyFill="1" applyBorder="1" applyAlignment="1">
      <alignment horizontal="right" vertical="center" shrinkToFit="1"/>
    </xf>
    <xf numFmtId="0" fontId="0" fillId="0" borderId="22" xfId="0" applyFill="1" applyBorder="1" applyAlignment="1"/>
    <xf numFmtId="0" fontId="0" fillId="0" borderId="6" xfId="0" applyNumberFormat="1" applyFont="1" applyFill="1" applyBorder="1" applyAlignment="1" applyProtection="1">
      <alignment horizontal="left" vertical="center" shrinkToFit="1"/>
    </xf>
    <xf numFmtId="0" fontId="0" fillId="0" borderId="6" xfId="4" applyNumberFormat="1" applyFont="1" applyFill="1" applyBorder="1" applyAlignment="1" applyProtection="1">
      <alignment vertical="center" shrinkToFit="1"/>
    </xf>
    <xf numFmtId="0" fontId="1" fillId="0" borderId="93" xfId="0" applyFont="1" applyFill="1" applyBorder="1" applyAlignment="1">
      <alignment horizontal="center" vertical="center" shrinkToFit="1"/>
    </xf>
    <xf numFmtId="0" fontId="8" fillId="3" borderId="94" xfId="3" applyFont="1" applyFill="1" applyBorder="1" applyAlignment="1">
      <alignment horizontal="center" vertical="center" shrinkToFit="1"/>
    </xf>
    <xf numFmtId="0" fontId="1" fillId="3" borderId="95" xfId="3" applyFont="1" applyFill="1" applyBorder="1" applyAlignment="1">
      <alignment vertical="center" shrinkToFit="1"/>
    </xf>
    <xf numFmtId="0" fontId="1" fillId="0" borderId="25" xfId="3" applyFont="1" applyFill="1" applyBorder="1" applyAlignment="1">
      <alignment horizontal="left" vertical="center" shrinkToFit="1"/>
    </xf>
    <xf numFmtId="0" fontId="1" fillId="0" borderId="22" xfId="3" applyFont="1" applyFill="1" applyBorder="1" applyAlignment="1">
      <alignment horizontal="left" vertical="center" shrinkToFit="1"/>
    </xf>
    <xf numFmtId="0" fontId="13" fillId="0" borderId="20" xfId="3" applyFont="1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20" xfId="0" applyNumberFormat="1" applyFill="1" applyBorder="1" applyAlignment="1">
      <alignment horizontal="left" vertical="center" shrinkToFit="1"/>
    </xf>
    <xf numFmtId="0" fontId="0" fillId="0" borderId="20" xfId="0" applyFill="1" applyBorder="1" applyAlignment="1">
      <alignment horizontal="left" vertical="center" shrinkToFit="1"/>
    </xf>
    <xf numFmtId="0" fontId="0" fillId="0" borderId="22" xfId="0" applyNumberFormat="1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20" xfId="3" applyFont="1" applyFill="1" applyBorder="1" applyAlignment="1">
      <alignment horizontal="left" vertical="center" shrinkToFit="1"/>
    </xf>
    <xf numFmtId="0" fontId="0" fillId="0" borderId="96" xfId="0" applyFill="1" applyBorder="1" applyAlignment="1">
      <alignment horizontal="left" vertical="center" shrinkToFit="1"/>
    </xf>
    <xf numFmtId="0" fontId="0" fillId="0" borderId="26" xfId="4" applyNumberFormat="1" applyFont="1" applyFill="1" applyBorder="1" applyAlignment="1" applyProtection="1">
      <alignment vertical="center" shrinkToFit="1"/>
    </xf>
    <xf numFmtId="0" fontId="0" fillId="0" borderId="26" xfId="0" applyNumberFormat="1" applyFont="1" applyFill="1" applyBorder="1" applyAlignment="1" applyProtection="1">
      <alignment vertical="center" shrinkToFit="1"/>
    </xf>
    <xf numFmtId="0" fontId="0" fillId="0" borderId="22" xfId="4" applyNumberFormat="1" applyFont="1" applyFill="1" applyBorder="1" applyAlignment="1" applyProtection="1">
      <alignment vertical="center" shrinkToFit="1"/>
    </xf>
    <xf numFmtId="0" fontId="0" fillId="0" borderId="6" xfId="0" applyFill="1" applyBorder="1" applyAlignment="1">
      <alignment vertical="center" shrinkToFit="1"/>
    </xf>
    <xf numFmtId="0" fontId="0" fillId="0" borderId="26" xfId="0" applyFill="1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" fillId="0" borderId="26" xfId="3" applyFont="1" applyFill="1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 shrinkToFit="1"/>
    </xf>
    <xf numFmtId="0" fontId="0" fillId="0" borderId="26" xfId="3" applyFont="1" applyFill="1" applyBorder="1" applyAlignment="1">
      <alignment horizontal="left" vertical="center" shrinkToFit="1"/>
    </xf>
    <xf numFmtId="0" fontId="0" fillId="0" borderId="6" xfId="3" applyFont="1" applyFill="1" applyBorder="1" applyAlignment="1">
      <alignment horizontal="left" vertical="center" shrinkToFit="1"/>
    </xf>
    <xf numFmtId="0" fontId="0" fillId="0" borderId="22" xfId="3" applyFont="1" applyFill="1" applyBorder="1" applyAlignment="1">
      <alignment horizontal="left" vertical="center" shrinkToFit="1"/>
    </xf>
    <xf numFmtId="0" fontId="0" fillId="0" borderId="72" xfId="0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26" xfId="4" applyFont="1" applyFill="1" applyBorder="1" applyAlignment="1">
      <alignment horizontal="left" vertical="center" shrinkToFit="1"/>
    </xf>
    <xf numFmtId="0" fontId="1" fillId="0" borderId="30" xfId="3" applyFont="1" applyFill="1" applyBorder="1" applyAlignment="1" applyProtection="1">
      <alignment horizontal="left" vertical="center" shrinkToFit="1"/>
      <protection locked="0"/>
    </xf>
    <xf numFmtId="0" fontId="0" fillId="0" borderId="97" xfId="0" applyNumberFormat="1" applyFont="1" applyFill="1" applyBorder="1" applyAlignment="1" applyProtection="1">
      <alignment vertical="center" shrinkToFit="1"/>
    </xf>
    <xf numFmtId="0" fontId="0" fillId="0" borderId="22" xfId="0" applyFill="1" applyBorder="1" applyAlignment="1">
      <alignment horizontal="left" vertical="center"/>
    </xf>
    <xf numFmtId="0" fontId="0" fillId="0" borderId="22" xfId="0" applyFont="1" applyFill="1" applyBorder="1" applyAlignment="1">
      <alignment vertical="center" shrinkToFit="1"/>
    </xf>
    <xf numFmtId="0" fontId="0" fillId="0" borderId="6" xfId="4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/>
    </xf>
    <xf numFmtId="0" fontId="0" fillId="0" borderId="31" xfId="3" applyFont="1" applyFill="1" applyBorder="1" applyAlignment="1">
      <alignment horizontal="left" vertical="center"/>
    </xf>
    <xf numFmtId="0" fontId="1" fillId="0" borderId="22" xfId="3" applyFont="1" applyFill="1" applyBorder="1" applyAlignment="1">
      <alignment horizontal="left" vertical="center"/>
    </xf>
    <xf numFmtId="0" fontId="0" fillId="0" borderId="22" xfId="3" applyFont="1" applyFill="1" applyBorder="1" applyAlignment="1">
      <alignment horizontal="left" vertical="center"/>
    </xf>
    <xf numFmtId="0" fontId="1" fillId="0" borderId="99" xfId="3" applyFont="1" applyFill="1" applyBorder="1" applyAlignment="1">
      <alignment horizontal="left" vertical="center"/>
    </xf>
    <xf numFmtId="0" fontId="1" fillId="0" borderId="72" xfId="3" applyFont="1" applyFill="1" applyBorder="1" applyAlignment="1">
      <alignment horizontal="left" vertical="center"/>
    </xf>
    <xf numFmtId="0" fontId="1" fillId="0" borderId="31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horizontal="left" vertical="center"/>
    </xf>
    <xf numFmtId="0" fontId="0" fillId="0" borderId="22" xfId="0" applyFill="1" applyBorder="1" applyAlignment="1">
      <alignment vertical="center"/>
    </xf>
    <xf numFmtId="0" fontId="0" fillId="0" borderId="22" xfId="0" applyNumberFormat="1" applyFill="1" applyBorder="1" applyAlignment="1">
      <alignment vertical="center" shrinkToFit="1"/>
    </xf>
    <xf numFmtId="0" fontId="1" fillId="0" borderId="99" xfId="0" applyFont="1" applyFill="1" applyBorder="1" applyAlignment="1">
      <alignment vertical="center" shrinkToFit="1"/>
    </xf>
    <xf numFmtId="0" fontId="13" fillId="0" borderId="6" xfId="3" applyFont="1" applyFill="1" applyBorder="1" applyAlignment="1">
      <alignment horizontal="left" vertical="center" shrinkToFit="1"/>
    </xf>
    <xf numFmtId="0" fontId="1" fillId="0" borderId="76" xfId="3" applyFont="1" applyFill="1" applyBorder="1" applyAlignment="1">
      <alignment horizontal="left" vertical="center" shrinkToFit="1"/>
    </xf>
    <xf numFmtId="0" fontId="0" fillId="0" borderId="26" xfId="0" applyNumberFormat="1" applyFill="1" applyBorder="1" applyAlignment="1">
      <alignment horizontal="left" vertical="center" shrinkToFit="1"/>
    </xf>
    <xf numFmtId="0" fontId="1" fillId="0" borderId="99" xfId="3" applyFont="1" applyFill="1" applyBorder="1" applyAlignment="1" applyProtection="1">
      <alignment vertical="center" shrinkToFit="1"/>
      <protection locked="0"/>
    </xf>
    <xf numFmtId="0" fontId="1" fillId="0" borderId="98" xfId="3" applyFont="1" applyFill="1" applyBorder="1" applyAlignment="1" applyProtection="1">
      <alignment vertical="center" shrinkToFit="1"/>
      <protection locked="0"/>
    </xf>
    <xf numFmtId="0" fontId="1" fillId="0" borderId="100" xfId="3" applyFont="1" applyFill="1" applyBorder="1" applyAlignment="1" applyProtection="1">
      <alignment vertical="center" shrinkToFit="1"/>
      <protection locked="0"/>
    </xf>
    <xf numFmtId="0" fontId="1" fillId="0" borderId="26" xfId="3" applyFont="1" applyFill="1" applyBorder="1" applyAlignment="1" applyProtection="1">
      <alignment vertical="center" shrinkToFit="1"/>
      <protection locked="0"/>
    </xf>
    <xf numFmtId="0" fontId="0" fillId="0" borderId="6" xfId="0" applyNumberForma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vertical="center" shrinkToFit="1"/>
    </xf>
    <xf numFmtId="0" fontId="1" fillId="0" borderId="20" xfId="0" applyNumberFormat="1" applyFont="1" applyFill="1" applyBorder="1" applyAlignment="1">
      <alignment horizontal="left" vertical="center" shrinkToFit="1"/>
    </xf>
    <xf numFmtId="0" fontId="1" fillId="0" borderId="25" xfId="0" applyNumberFormat="1" applyFont="1" applyFill="1" applyBorder="1" applyAlignment="1">
      <alignment vertical="center" shrinkToFit="1"/>
    </xf>
    <xf numFmtId="0" fontId="1" fillId="0" borderId="6" xfId="0" applyNumberFormat="1" applyFont="1" applyFill="1" applyBorder="1" applyAlignment="1">
      <alignment horizontal="left" vertical="center" shrinkToFit="1"/>
    </xf>
    <xf numFmtId="0" fontId="1" fillId="0" borderId="101" xfId="3" applyFont="1" applyFill="1" applyBorder="1" applyAlignment="1" applyProtection="1">
      <alignment vertical="center" shrinkToFit="1"/>
      <protection locked="0"/>
    </xf>
    <xf numFmtId="0" fontId="1" fillId="0" borderId="102" xfId="0" applyFont="1" applyFill="1" applyBorder="1" applyAlignment="1">
      <alignment shrinkToFit="1"/>
    </xf>
    <xf numFmtId="0" fontId="0" fillId="0" borderId="22" xfId="4" applyNumberFormat="1" applyFont="1" applyFill="1" applyBorder="1" applyAlignment="1" applyProtection="1">
      <alignment horizontal="left" vertical="center" shrinkToFit="1"/>
    </xf>
    <xf numFmtId="0" fontId="13" fillId="0" borderId="78" xfId="3" applyFont="1" applyFill="1" applyBorder="1" applyAlignment="1" applyProtection="1">
      <alignment vertical="center" shrinkToFit="1"/>
      <protection locked="0"/>
    </xf>
    <xf numFmtId="0" fontId="0" fillId="0" borderId="21" xfId="0" applyFill="1" applyBorder="1" applyAlignment="1">
      <alignment horizontal="left" vertical="center" shrinkToFit="1"/>
    </xf>
    <xf numFmtId="0" fontId="1" fillId="0" borderId="103" xfId="3" applyFont="1" applyFill="1" applyBorder="1" applyAlignment="1">
      <alignment horizontal="center" vertical="center" shrinkToFit="1"/>
    </xf>
    <xf numFmtId="0" fontId="1" fillId="0" borderId="104" xfId="3" applyFont="1" applyFill="1" applyBorder="1" applyAlignment="1">
      <alignment horizontal="center" vertical="center" shrinkToFit="1"/>
    </xf>
    <xf numFmtId="0" fontId="0" fillId="0" borderId="72" xfId="0" applyFill="1" applyBorder="1" applyAlignment="1">
      <alignment vertical="center" shrinkToFit="1"/>
    </xf>
    <xf numFmtId="0" fontId="1" fillId="0" borderId="101" xfId="3" applyFont="1" applyFill="1" applyBorder="1" applyAlignment="1" applyProtection="1">
      <alignment horizontal="right" vertical="center" shrinkToFit="1"/>
      <protection locked="0"/>
    </xf>
    <xf numFmtId="0" fontId="0" fillId="0" borderId="99" xfId="0" applyFill="1" applyBorder="1" applyAlignment="1">
      <alignment horizontal="left" vertical="center" shrinkToFit="1"/>
    </xf>
    <xf numFmtId="0" fontId="0" fillId="0" borderId="20" xfId="0" applyNumberFormat="1" applyFont="1" applyFill="1" applyBorder="1" applyAlignment="1" applyProtection="1">
      <alignment horizontal="left" vertical="center" shrinkToFit="1"/>
    </xf>
    <xf numFmtId="0" fontId="1" fillId="0" borderId="105" xfId="3" applyFont="1" applyFill="1" applyBorder="1" applyAlignment="1" applyProtection="1">
      <alignment horizontal="right" vertical="center" shrinkToFit="1"/>
      <protection locked="0"/>
    </xf>
    <xf numFmtId="0" fontId="1" fillId="0" borderId="98" xfId="3" applyFont="1" applyFill="1" applyBorder="1" applyAlignment="1" applyProtection="1">
      <alignment horizontal="right" vertical="center" shrinkToFit="1"/>
      <protection locked="0"/>
    </xf>
    <xf numFmtId="0" fontId="1" fillId="0" borderId="74" xfId="3" applyFont="1" applyFill="1" applyBorder="1" applyAlignment="1" applyProtection="1">
      <alignment horizontal="right" vertical="center" shrinkToFit="1"/>
      <protection locked="0"/>
    </xf>
    <xf numFmtId="0" fontId="1" fillId="0" borderId="68" xfId="0" applyFont="1" applyFill="1" applyBorder="1" applyAlignment="1">
      <alignment horizontal="left" vertical="center" shrinkToFit="1"/>
    </xf>
    <xf numFmtId="0" fontId="1" fillId="0" borderId="76" xfId="0" applyFont="1" applyFill="1" applyBorder="1" applyAlignment="1">
      <alignment horizontal="left" vertical="center" shrinkToFit="1"/>
    </xf>
    <xf numFmtId="0" fontId="1" fillId="0" borderId="31" xfId="3" applyFont="1" applyFill="1" applyBorder="1" applyAlignment="1" applyProtection="1">
      <alignment horizontal="right" vertical="center" shrinkToFit="1"/>
      <protection locked="0"/>
    </xf>
    <xf numFmtId="0" fontId="1" fillId="0" borderId="31" xfId="0" applyFont="1" applyFill="1" applyBorder="1" applyAlignment="1">
      <alignment horizontal="right"/>
    </xf>
    <xf numFmtId="0" fontId="1" fillId="0" borderId="72" xfId="0" applyNumberFormat="1" applyFont="1" applyFill="1" applyBorder="1" applyAlignment="1">
      <alignment horizontal="right"/>
    </xf>
    <xf numFmtId="0" fontId="1" fillId="0" borderId="22" xfId="0" applyFont="1" applyFill="1" applyBorder="1" applyAlignment="1">
      <alignment horizontal="left" shrinkToFit="1"/>
    </xf>
    <xf numFmtId="0" fontId="1" fillId="0" borderId="76" xfId="0" applyFont="1" applyFill="1" applyBorder="1" applyAlignment="1">
      <alignment horizontal="left" shrinkToFit="1"/>
    </xf>
    <xf numFmtId="0" fontId="0" fillId="0" borderId="96" xfId="0" applyNumberFormat="1" applyFill="1" applyBorder="1" applyAlignment="1">
      <alignment horizontal="left" vertical="center" shrinkToFit="1"/>
    </xf>
    <xf numFmtId="0" fontId="1" fillId="0" borderId="22" xfId="0" applyFont="1" applyFill="1" applyBorder="1" applyAlignment="1">
      <alignment vertical="center" shrinkToFit="1"/>
    </xf>
    <xf numFmtId="0" fontId="1" fillId="0" borderId="106" xfId="3" applyFont="1" applyFill="1" applyBorder="1" applyAlignment="1" applyProtection="1">
      <alignment vertical="center" shrinkToFit="1"/>
      <protection locked="0"/>
    </xf>
    <xf numFmtId="0" fontId="1" fillId="0" borderId="28" xfId="3" applyFont="1" applyFill="1" applyBorder="1" applyAlignment="1" applyProtection="1">
      <alignment vertical="center" shrinkToFit="1"/>
      <protection locked="0"/>
    </xf>
    <xf numFmtId="0" fontId="0" fillId="0" borderId="68" xfId="0" applyFill="1" applyBorder="1"/>
    <xf numFmtId="0" fontId="13" fillId="0" borderId="22" xfId="0" applyFont="1" applyFill="1" applyBorder="1" applyAlignment="1">
      <alignment vertical="center" shrinkToFit="1"/>
    </xf>
    <xf numFmtId="0" fontId="1" fillId="0" borderId="22" xfId="0" applyNumberFormat="1" applyFont="1" applyFill="1" applyBorder="1"/>
    <xf numFmtId="0" fontId="0" fillId="0" borderId="6" xfId="3" applyFont="1" applyFill="1" applyBorder="1" applyAlignment="1">
      <alignment vertical="center" shrinkToFit="1"/>
    </xf>
    <xf numFmtId="0" fontId="0" fillId="0" borderId="25" xfId="0" applyFill="1" applyBorder="1" applyAlignment="1">
      <alignment horizontal="left" vertical="center" shrinkToFit="1"/>
    </xf>
    <xf numFmtId="0" fontId="1" fillId="0" borderId="72" xfId="0" applyFont="1" applyFill="1" applyBorder="1" applyAlignment="1">
      <alignment horizontal="center"/>
    </xf>
    <xf numFmtId="0" fontId="1" fillId="0" borderId="75" xfId="0" applyFont="1" applyFill="1" applyBorder="1" applyAlignment="1"/>
    <xf numFmtId="0" fontId="0" fillId="0" borderId="26" xfId="3" applyFont="1" applyFill="1" applyBorder="1" applyAlignment="1">
      <alignment horizontal="left" vertical="center"/>
    </xf>
    <xf numFmtId="0" fontId="1" fillId="0" borderId="68" xfId="3" applyFont="1" applyFill="1" applyBorder="1" applyAlignment="1" applyProtection="1">
      <alignment vertical="center"/>
      <protection locked="0"/>
    </xf>
    <xf numFmtId="0" fontId="0" fillId="0" borderId="70" xfId="0" applyFill="1" applyBorder="1"/>
    <xf numFmtId="0" fontId="0" fillId="0" borderId="76" xfId="0" applyNumberFormat="1" applyFont="1" applyFill="1" applyBorder="1" applyAlignment="1" applyProtection="1">
      <alignment horizontal="left" vertical="center" shrinkToFit="1"/>
    </xf>
    <xf numFmtId="0" fontId="0" fillId="0" borderId="25" xfId="4" applyFont="1" applyFill="1" applyBorder="1" applyAlignment="1">
      <alignment horizontal="left" vertical="center" shrinkToFit="1"/>
    </xf>
    <xf numFmtId="0" fontId="1" fillId="0" borderId="6" xfId="4" applyNumberFormat="1" applyFont="1" applyFill="1" applyBorder="1" applyAlignment="1" applyProtection="1">
      <alignment vertical="center" shrinkToFit="1"/>
    </xf>
    <xf numFmtId="0" fontId="0" fillId="0" borderId="21" xfId="0" applyNumberFormat="1" applyFont="1" applyFill="1" applyBorder="1" applyAlignment="1" applyProtection="1">
      <alignment horizontal="left" vertical="center" shrinkToFit="1"/>
    </xf>
    <xf numFmtId="0" fontId="0" fillId="0" borderId="99" xfId="0" applyNumberFormat="1" applyFill="1" applyBorder="1" applyAlignment="1">
      <alignment horizontal="left" vertical="center" shrinkToFit="1"/>
    </xf>
    <xf numFmtId="0" fontId="1" fillId="0" borderId="78" xfId="0" applyFont="1" applyFill="1" applyBorder="1" applyAlignment="1" applyProtection="1">
      <alignment vertical="center"/>
      <protection locked="0"/>
    </xf>
    <xf numFmtId="0" fontId="1" fillId="0" borderId="84" xfId="3" applyFont="1" applyFill="1" applyBorder="1" applyAlignment="1" applyProtection="1">
      <alignment horizontal="right" vertical="center"/>
      <protection locked="0"/>
    </xf>
    <xf numFmtId="0" fontId="1" fillId="0" borderId="31" xfId="0" applyNumberFormat="1" applyFont="1" applyFill="1" applyBorder="1" applyAlignment="1" applyProtection="1">
      <alignment horizontal="left" vertical="center" shrinkToFit="1"/>
    </xf>
    <xf numFmtId="0" fontId="0" fillId="0" borderId="22" xfId="3" applyFont="1" applyFill="1" applyBorder="1" applyAlignment="1" applyProtection="1">
      <alignment horizontal="left" vertical="center" shrinkToFit="1"/>
      <protection locked="0"/>
    </xf>
    <xf numFmtId="0" fontId="1" fillId="0" borderId="26" xfId="4" applyFont="1" applyFill="1" applyBorder="1" applyAlignment="1">
      <alignment horizontal="left" vertical="center" shrinkToFit="1"/>
    </xf>
    <xf numFmtId="0" fontId="0" fillId="0" borderId="0" xfId="0" applyFont="1"/>
    <xf numFmtId="0" fontId="13" fillId="0" borderId="78" xfId="3" applyFont="1" applyFill="1" applyBorder="1" applyAlignment="1" applyProtection="1">
      <alignment horizontal="right" shrinkToFit="1"/>
      <protection locked="0"/>
    </xf>
    <xf numFmtId="0" fontId="1" fillId="0" borderId="67" xfId="0" applyNumberFormat="1" applyFont="1" applyFill="1" applyBorder="1" applyAlignment="1">
      <alignment horizontal="right"/>
    </xf>
    <xf numFmtId="0" fontId="1" fillId="0" borderId="105" xfId="0" applyNumberFormat="1" applyFont="1" applyFill="1" applyBorder="1" applyAlignment="1">
      <alignment horizontal="right"/>
    </xf>
    <xf numFmtId="0" fontId="1" fillId="0" borderId="107" xfId="0" applyNumberFormat="1" applyFont="1" applyFill="1" applyBorder="1" applyAlignment="1">
      <alignment horizontal="right"/>
    </xf>
    <xf numFmtId="0" fontId="1" fillId="0" borderId="108" xfId="3" applyFont="1" applyFill="1" applyBorder="1" applyAlignment="1" applyProtection="1">
      <alignment horizontal="right" vertical="center" shrinkToFit="1"/>
      <protection locked="0"/>
    </xf>
    <xf numFmtId="0" fontId="1" fillId="0" borderId="67" xfId="0" applyNumberFormat="1" applyFont="1" applyFill="1" applyBorder="1" applyAlignment="1">
      <alignment horizontal="right" vertical="center"/>
    </xf>
    <xf numFmtId="0" fontId="1" fillId="0" borderId="68" xfId="3" applyFont="1" applyFill="1" applyBorder="1" applyAlignment="1" applyProtection="1">
      <alignment horizontal="right" vertical="center" shrinkToFit="1"/>
      <protection locked="0"/>
    </xf>
    <xf numFmtId="0" fontId="1" fillId="0" borderId="30" xfId="3" applyFont="1" applyFill="1" applyBorder="1" applyAlignment="1" applyProtection="1">
      <alignment horizontal="right" vertical="center" shrinkToFit="1"/>
      <protection locked="0"/>
    </xf>
    <xf numFmtId="0" fontId="1" fillId="0" borderId="105" xfId="0" applyNumberFormat="1" applyFont="1" applyFill="1" applyBorder="1" applyAlignment="1">
      <alignment horizontal="right" vertical="center"/>
    </xf>
    <xf numFmtId="0" fontId="1" fillId="0" borderId="26" xfId="3" applyFont="1" applyFill="1" applyBorder="1" applyAlignment="1" applyProtection="1">
      <alignment vertical="center"/>
      <protection locked="0"/>
    </xf>
    <xf numFmtId="0" fontId="1" fillId="0" borderId="102" xfId="0" applyNumberFormat="1" applyFont="1" applyFill="1" applyBorder="1" applyAlignment="1" applyProtection="1">
      <alignment horizontal="left" vertical="center" shrinkToFit="1"/>
    </xf>
    <xf numFmtId="0" fontId="0" fillId="0" borderId="97" xfId="0" applyFill="1" applyBorder="1" applyAlignment="1">
      <alignment vertical="center" shrinkToFit="1"/>
    </xf>
    <xf numFmtId="0" fontId="0" fillId="0" borderId="109" xfId="0" applyNumberFormat="1" applyFill="1" applyBorder="1" applyAlignment="1">
      <alignment vertical="center" shrinkToFit="1"/>
    </xf>
    <xf numFmtId="0" fontId="13" fillId="0" borderId="110" xfId="3" applyFont="1" applyFill="1" applyBorder="1" applyAlignment="1">
      <alignment horizontal="left" vertical="center" shrinkToFit="1"/>
    </xf>
    <xf numFmtId="0" fontId="1" fillId="0" borderId="22" xfId="0" applyFont="1" applyFill="1" applyBorder="1" applyAlignment="1"/>
    <xf numFmtId="0" fontId="1" fillId="0" borderId="22" xfId="3" applyFont="1" applyFill="1" applyBorder="1" applyAlignment="1" applyProtection="1">
      <alignment shrinkToFit="1"/>
      <protection locked="0"/>
    </xf>
    <xf numFmtId="0" fontId="0" fillId="0" borderId="105" xfId="0" applyFill="1" applyBorder="1"/>
    <xf numFmtId="0" fontId="0" fillId="0" borderId="111" xfId="0" applyFill="1" applyBorder="1" applyAlignment="1">
      <alignment shrinkToFit="1"/>
    </xf>
    <xf numFmtId="0" fontId="1" fillId="0" borderId="95" xfId="0" applyFont="1" applyFill="1" applyBorder="1" applyAlignment="1">
      <alignment shrinkToFit="1"/>
    </xf>
    <xf numFmtId="0" fontId="1" fillId="0" borderId="112" xfId="3" applyFont="1" applyFill="1" applyBorder="1" applyAlignment="1" applyProtection="1">
      <alignment vertical="center" shrinkToFit="1"/>
      <protection locked="0"/>
    </xf>
    <xf numFmtId="0" fontId="1" fillId="0" borderId="67" xfId="0" applyFont="1" applyFill="1" applyBorder="1"/>
    <xf numFmtId="0" fontId="1" fillId="0" borderId="82" xfId="0" applyFont="1" applyFill="1" applyBorder="1"/>
    <xf numFmtId="0" fontId="1" fillId="0" borderId="105" xfId="3" applyFont="1" applyFill="1" applyBorder="1" applyAlignment="1" applyProtection="1">
      <alignment vertical="center" shrinkToFit="1"/>
      <protection locked="0"/>
    </xf>
    <xf numFmtId="0" fontId="1" fillId="0" borderId="113" xfId="3" applyFont="1" applyFill="1" applyBorder="1" applyAlignment="1" applyProtection="1">
      <alignment vertical="center" shrinkToFit="1"/>
      <protection locked="0"/>
    </xf>
    <xf numFmtId="0" fontId="0" fillId="0" borderId="113" xfId="0" applyFill="1" applyBorder="1"/>
    <xf numFmtId="0" fontId="1" fillId="0" borderId="28" xfId="0" applyFont="1" applyFill="1" applyBorder="1"/>
    <xf numFmtId="0" fontId="0" fillId="0" borderId="114" xfId="0" applyFill="1" applyBorder="1"/>
    <xf numFmtId="0" fontId="0" fillId="0" borderId="22" xfId="0" applyNumberFormat="1" applyFill="1" applyBorder="1" applyAlignment="1">
      <alignment horizontal="right" vertical="top" shrinkToFit="1"/>
    </xf>
    <xf numFmtId="0" fontId="0" fillId="0" borderId="31" xfId="0" applyFill="1" applyBorder="1" applyAlignment="1">
      <alignment vertical="center"/>
    </xf>
    <xf numFmtId="0" fontId="1" fillId="0" borderId="142" xfId="3" applyFont="1" applyFill="1" applyBorder="1" applyAlignment="1" applyProtection="1">
      <alignment horizontal="right" vertical="center" shrinkToFit="1"/>
      <protection locked="0"/>
    </xf>
    <xf numFmtId="0" fontId="0" fillId="0" borderId="142" xfId="0" applyFill="1" applyBorder="1"/>
    <xf numFmtId="0" fontId="1" fillId="0" borderId="142" xfId="3" applyFont="1" applyFill="1" applyBorder="1" applyAlignment="1">
      <alignment vertical="center" shrinkToFit="1"/>
    </xf>
    <xf numFmtId="0" fontId="1" fillId="0" borderId="143" xfId="3" applyFont="1" applyFill="1" applyBorder="1" applyAlignment="1" applyProtection="1">
      <alignment horizontal="right" vertical="center" shrinkToFit="1"/>
      <protection locked="0"/>
    </xf>
    <xf numFmtId="0" fontId="1" fillId="0" borderId="143" xfId="3" applyFont="1" applyFill="1" applyBorder="1" applyAlignment="1">
      <alignment vertical="center" shrinkToFit="1"/>
    </xf>
    <xf numFmtId="0" fontId="0" fillId="0" borderId="31" xfId="0" applyFill="1" applyBorder="1" applyAlignment="1">
      <alignment vertical="center" shrinkToFit="1"/>
    </xf>
    <xf numFmtId="0" fontId="0" fillId="0" borderId="25" xfId="0" applyNumberFormat="1" applyFill="1" applyBorder="1" applyAlignment="1">
      <alignment horizontal="left" vertical="center" shrinkToFit="1"/>
    </xf>
    <xf numFmtId="0" fontId="1" fillId="0" borderId="0" xfId="4" applyNumberFormat="1" applyFont="1" applyFill="1" applyBorder="1" applyAlignment="1">
      <alignment horizontal="right" vertical="center" shrinkToFit="1"/>
    </xf>
    <xf numFmtId="0" fontId="1" fillId="0" borderId="67" xfId="4" applyNumberFormat="1" applyFont="1" applyFill="1" applyBorder="1" applyAlignment="1">
      <alignment horizontal="right" vertical="center" shrinkToFit="1"/>
    </xf>
    <xf numFmtId="0" fontId="0" fillId="0" borderId="31" xfId="0" applyFont="1" applyFill="1" applyBorder="1" applyAlignment="1">
      <alignment vertical="center" shrinkToFit="1"/>
    </xf>
    <xf numFmtId="0" fontId="1" fillId="0" borderId="72" xfId="3" applyFont="1" applyFill="1" applyBorder="1" applyAlignment="1">
      <alignment vertical="center" shrinkToFit="1"/>
    </xf>
    <xf numFmtId="0" fontId="0" fillId="0" borderId="95" xfId="0" applyFill="1" applyBorder="1" applyAlignment="1">
      <alignment horizontal="left" vertical="center" shrinkToFit="1"/>
    </xf>
    <xf numFmtId="0" fontId="0" fillId="0" borderId="142" xfId="0" applyFill="1" applyBorder="1" applyAlignment="1">
      <alignment horizontal="right"/>
    </xf>
    <xf numFmtId="0" fontId="0" fillId="0" borderId="25" xfId="3" applyFont="1" applyFill="1" applyBorder="1" applyAlignment="1">
      <alignment horizontal="left" vertical="center" shrinkToFit="1"/>
    </xf>
    <xf numFmtId="0" fontId="0" fillId="0" borderId="115" xfId="0" applyFill="1" applyBorder="1" applyAlignment="1">
      <alignment horizontal="left" vertical="center" shrinkToFit="1"/>
    </xf>
    <xf numFmtId="0" fontId="1" fillId="0" borderId="0" xfId="3" applyFont="1" applyFill="1" applyBorder="1" applyAlignment="1" applyProtection="1">
      <alignment vertical="center" shrinkToFit="1"/>
      <protection locked="0"/>
    </xf>
    <xf numFmtId="0" fontId="1" fillId="0" borderId="22" xfId="0" applyFont="1" applyFill="1" applyBorder="1" applyAlignment="1">
      <alignment vertical="center"/>
    </xf>
    <xf numFmtId="0" fontId="13" fillId="0" borderId="22" xfId="0" applyFont="1" applyFill="1" applyBorder="1" applyAlignment="1">
      <alignment shrinkToFit="1"/>
    </xf>
    <xf numFmtId="0" fontId="0" fillId="0" borderId="6" xfId="0" applyNumberFormat="1" applyFont="1" applyFill="1" applyBorder="1" applyAlignment="1" applyProtection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99" xfId="3" applyFont="1" applyFill="1" applyBorder="1" applyAlignment="1">
      <alignment vertical="center" shrinkToFit="1"/>
    </xf>
    <xf numFmtId="0" fontId="1" fillId="0" borderId="76" xfId="0" applyNumberFormat="1" applyFont="1" applyFill="1" applyBorder="1" applyAlignment="1">
      <alignment vertical="center" shrinkToFit="1"/>
    </xf>
    <xf numFmtId="0" fontId="1" fillId="0" borderId="108" xfId="3" applyFont="1" applyFill="1" applyBorder="1" applyAlignment="1" applyProtection="1">
      <alignment vertical="center" shrinkToFit="1"/>
      <protection locked="0"/>
    </xf>
    <xf numFmtId="0" fontId="1" fillId="0" borderId="116" xfId="3" applyFont="1" applyFill="1" applyBorder="1" applyAlignment="1" applyProtection="1">
      <alignment vertical="center" shrinkToFit="1"/>
      <protection locked="0"/>
    </xf>
    <xf numFmtId="0" fontId="1" fillId="0" borderId="70" xfId="0" applyFont="1" applyFill="1" applyBorder="1" applyAlignment="1"/>
    <xf numFmtId="0" fontId="1" fillId="0" borderId="117" xfId="0" applyFont="1" applyFill="1" applyBorder="1" applyAlignment="1"/>
    <xf numFmtId="0" fontId="1" fillId="0" borderId="31" xfId="3" applyFont="1" applyFill="1" applyBorder="1" applyAlignment="1" applyProtection="1">
      <alignment vertical="center"/>
      <protection locked="0"/>
    </xf>
    <xf numFmtId="0" fontId="1" fillId="0" borderId="22" xfId="0" applyNumberFormat="1" applyFont="1" applyFill="1" applyBorder="1" applyAlignment="1">
      <alignment horizontal="center" vertical="center" shrinkToFit="1"/>
    </xf>
    <xf numFmtId="0" fontId="0" fillId="0" borderId="30" xfId="3" applyFont="1" applyFill="1" applyBorder="1" applyAlignment="1" applyProtection="1">
      <alignment horizontal="left" vertical="center" shrinkToFit="1"/>
      <protection locked="0"/>
    </xf>
    <xf numFmtId="0" fontId="1" fillId="0" borderId="115" xfId="0" applyNumberFormat="1" applyFont="1" applyFill="1" applyBorder="1" applyAlignment="1" applyProtection="1">
      <alignment vertical="center" shrinkToFit="1"/>
    </xf>
    <xf numFmtId="0" fontId="0" fillId="0" borderId="20" xfId="4" applyNumberFormat="1" applyFont="1" applyFill="1" applyBorder="1" applyAlignment="1" applyProtection="1">
      <alignment horizontal="left" vertical="center" shrinkToFit="1"/>
    </xf>
    <xf numFmtId="0" fontId="1" fillId="0" borderId="30" xfId="3" applyFont="1" applyFill="1" applyBorder="1" applyAlignment="1">
      <alignment horizontal="left" vertical="center" shrinkToFit="1"/>
    </xf>
    <xf numFmtId="0" fontId="1" fillId="0" borderId="118" xfId="3" applyFont="1" applyFill="1" applyBorder="1" applyAlignment="1">
      <alignment horizontal="left" vertical="center" shrinkToFit="1"/>
    </xf>
    <xf numFmtId="0" fontId="0" fillId="0" borderId="119" xfId="0" applyBorder="1" applyAlignment="1">
      <alignment horizontal="left" vertical="center" shrinkToFit="1"/>
    </xf>
    <xf numFmtId="0" fontId="0" fillId="0" borderId="120" xfId="0" applyBorder="1" applyAlignment="1">
      <alignment horizontal="left" vertical="center" shrinkToFit="1"/>
    </xf>
    <xf numFmtId="0" fontId="0" fillId="0" borderId="68" xfId="4" applyFont="1" applyFill="1" applyBorder="1" applyAlignment="1">
      <alignment horizontal="left" vertical="center" shrinkToFit="1"/>
    </xf>
    <xf numFmtId="0" fontId="0" fillId="0" borderId="30" xfId="0" applyFont="1" applyFill="1" applyBorder="1" applyAlignment="1">
      <alignment horizontal="left" vertical="center" shrinkToFit="1"/>
    </xf>
    <xf numFmtId="0" fontId="0" fillId="0" borderId="31" xfId="0" applyFill="1" applyBorder="1" applyAlignment="1">
      <alignment horizontal="left" vertical="center" shrinkToFit="1"/>
    </xf>
    <xf numFmtId="0" fontId="0" fillId="0" borderId="99" xfId="0" applyFill="1" applyBorder="1" applyAlignment="1">
      <alignment vertical="center"/>
    </xf>
    <xf numFmtId="0" fontId="0" fillId="0" borderId="96" xfId="3" applyFont="1" applyFill="1" applyBorder="1" applyAlignment="1">
      <alignment horizontal="left" vertical="center" shrinkToFit="1"/>
    </xf>
    <xf numFmtId="0" fontId="0" fillId="0" borderId="95" xfId="3" applyFont="1" applyFill="1" applyBorder="1" applyAlignment="1">
      <alignment horizontal="left" vertical="center"/>
    </xf>
    <xf numFmtId="0" fontId="0" fillId="0" borderId="22" xfId="0" applyNumberFormat="1" applyFont="1" applyFill="1" applyBorder="1" applyAlignment="1">
      <alignment horizontal="left" vertical="center" shrinkToFit="1"/>
    </xf>
    <xf numFmtId="0" fontId="0" fillId="0" borderId="95" xfId="0" applyFill="1" applyBorder="1" applyAlignment="1">
      <alignment horizontal="left" vertical="center"/>
    </xf>
    <xf numFmtId="0" fontId="0" fillId="0" borderId="31" xfId="0" applyNumberFormat="1" applyFont="1" applyFill="1" applyBorder="1" applyAlignment="1" applyProtection="1">
      <alignment vertical="center" shrinkToFit="1"/>
    </xf>
    <xf numFmtId="0" fontId="0" fillId="0" borderId="25" xfId="0" applyNumberFormat="1" applyFont="1" applyFill="1" applyBorder="1" applyAlignment="1" applyProtection="1">
      <alignment horizontal="left" vertical="center" shrinkToFit="1"/>
    </xf>
    <xf numFmtId="0" fontId="0" fillId="0" borderId="25" xfId="0" applyFill="1" applyBorder="1" applyAlignment="1">
      <alignment vertical="center" shrinkToFit="1"/>
    </xf>
    <xf numFmtId="0" fontId="0" fillId="0" borderId="143" xfId="0" applyFill="1" applyBorder="1"/>
    <xf numFmtId="0" fontId="1" fillId="0" borderId="21" xfId="3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99" xfId="0" applyFont="1" applyFill="1" applyBorder="1" applyAlignment="1">
      <alignment horizontal="left" vertical="center" shrinkToFit="1"/>
    </xf>
    <xf numFmtId="0" fontId="0" fillId="0" borderId="26" xfId="0" applyFont="1" applyFill="1" applyBorder="1" applyAlignment="1">
      <alignment horizontal="left" shrinkToFit="1"/>
    </xf>
    <xf numFmtId="0" fontId="1" fillId="0" borderId="6" xfId="0" applyFont="1" applyFill="1" applyBorder="1" applyAlignment="1">
      <alignment horizontal="left" shrinkToFit="1"/>
    </xf>
    <xf numFmtId="0" fontId="1" fillId="0" borderId="76" xfId="0" applyNumberFormat="1" applyFont="1" applyFill="1" applyBorder="1" applyAlignment="1">
      <alignment horizontal="left" vertical="center" shrinkToFit="1"/>
    </xf>
    <xf numFmtId="0" fontId="1" fillId="0" borderId="99" xfId="0" applyNumberFormat="1" applyFont="1" applyFill="1" applyBorder="1" applyAlignment="1">
      <alignment horizontal="right"/>
    </xf>
    <xf numFmtId="0" fontId="1" fillId="0" borderId="23" xfId="3" applyFont="1" applyFill="1" applyBorder="1" applyAlignment="1">
      <alignment horizontal="right" vertical="center" shrinkToFit="1"/>
    </xf>
    <xf numFmtId="0" fontId="8" fillId="0" borderId="17" xfId="3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72" xfId="0" applyNumberFormat="1" applyFont="1" applyFill="1" applyBorder="1" applyAlignment="1" applyProtection="1">
      <alignment horizontal="left" vertical="center" shrinkToFit="1"/>
    </xf>
    <xf numFmtId="0" fontId="1" fillId="0" borderId="121" xfId="4" applyNumberFormat="1" applyFont="1" applyFill="1" applyBorder="1" applyAlignment="1" applyProtection="1">
      <alignment horizontal="left" vertical="center" shrinkToFit="1"/>
    </xf>
    <xf numFmtId="0" fontId="0" fillId="0" borderId="119" xfId="4" applyNumberFormat="1" applyFont="1" applyFill="1" applyBorder="1" applyAlignment="1" applyProtection="1">
      <alignment horizontal="left" vertical="center" shrinkToFit="1"/>
    </xf>
    <xf numFmtId="0" fontId="0" fillId="0" borderId="98" xfId="0" applyBorder="1" applyAlignment="1">
      <alignment horizontal="left" vertical="center" shrinkToFit="1"/>
    </xf>
    <xf numFmtId="0" fontId="0" fillId="0" borderId="119" xfId="0" applyFill="1" applyBorder="1" applyAlignment="1">
      <alignment horizontal="left" vertical="center"/>
    </xf>
    <xf numFmtId="0" fontId="0" fillId="0" borderId="120" xfId="0" applyNumberFormat="1" applyFont="1" applyFill="1" applyBorder="1" applyAlignment="1" applyProtection="1">
      <alignment horizontal="left" vertical="center" shrinkToFit="1"/>
    </xf>
    <xf numFmtId="0" fontId="0" fillId="0" borderId="120" xfId="4" applyNumberFormat="1" applyFont="1" applyFill="1" applyBorder="1" applyAlignment="1" applyProtection="1">
      <alignment vertical="center" shrinkToFit="1"/>
    </xf>
    <xf numFmtId="0" fontId="0" fillId="0" borderId="26" xfId="0" applyFill="1" applyBorder="1"/>
    <xf numFmtId="0" fontId="0" fillId="0" borderId="6" xfId="0" applyNumberFormat="1" applyFont="1" applyFill="1" applyBorder="1" applyAlignment="1">
      <alignment horizontal="left" vertical="center" shrinkToFit="1"/>
    </xf>
    <xf numFmtId="0" fontId="1" fillId="0" borderId="20" xfId="0" applyFont="1" applyFill="1" applyBorder="1" applyAlignment="1">
      <alignment vertical="center" shrinkToFit="1"/>
    </xf>
    <xf numFmtId="0" fontId="1" fillId="0" borderId="25" xfId="4" applyNumberFormat="1" applyFont="1" applyFill="1" applyBorder="1" applyAlignment="1" applyProtection="1">
      <alignment vertical="center" shrinkToFit="1"/>
    </xf>
    <xf numFmtId="0" fontId="1" fillId="0" borderId="6" xfId="4" applyNumberFormat="1" applyFont="1" applyFill="1" applyBorder="1" applyAlignment="1" applyProtection="1">
      <alignment horizontal="left" vertical="center" shrinkToFit="1"/>
    </xf>
    <xf numFmtId="0" fontId="0" fillId="0" borderId="99" xfId="0" applyFont="1" applyFill="1" applyBorder="1" applyAlignment="1">
      <alignment vertical="center" shrinkToFit="1"/>
    </xf>
    <xf numFmtId="0" fontId="1" fillId="0" borderId="144" xfId="3" applyFont="1" applyFill="1" applyBorder="1" applyAlignment="1" applyProtection="1">
      <alignment horizontal="right" vertical="center" shrinkToFit="1"/>
      <protection locked="0"/>
    </xf>
    <xf numFmtId="0" fontId="1" fillId="0" borderId="122" xfId="3" applyFont="1" applyFill="1" applyBorder="1" applyAlignment="1" applyProtection="1">
      <alignment horizontal="right" vertical="center" shrinkToFit="1"/>
      <protection locked="0"/>
    </xf>
    <xf numFmtId="0" fontId="1" fillId="0" borderId="123" xfId="3" applyFont="1" applyFill="1" applyBorder="1" applyAlignment="1" applyProtection="1">
      <alignment vertical="center" shrinkToFit="1"/>
      <protection locked="0"/>
    </xf>
    <xf numFmtId="0" fontId="0" fillId="0" borderId="111" xfId="0" applyFill="1" applyBorder="1"/>
    <xf numFmtId="0" fontId="1" fillId="0" borderId="111" xfId="0" applyFont="1" applyFill="1" applyBorder="1" applyAlignment="1" applyProtection="1">
      <alignment vertical="center"/>
      <protection locked="0"/>
    </xf>
    <xf numFmtId="0" fontId="1" fillId="0" borderId="111" xfId="0" applyFont="1" applyFill="1" applyBorder="1" applyAlignment="1"/>
    <xf numFmtId="0" fontId="1" fillId="0" borderId="112" xfId="0" applyFont="1" applyFill="1" applyBorder="1"/>
    <xf numFmtId="0" fontId="13" fillId="0" borderId="31" xfId="0" applyFont="1" applyFill="1" applyBorder="1" applyAlignment="1">
      <alignment shrinkToFit="1"/>
    </xf>
    <xf numFmtId="0" fontId="0" fillId="0" borderId="22" xfId="4" applyFont="1" applyFill="1" applyBorder="1" applyAlignment="1">
      <alignment horizontal="left" vertical="center" shrinkToFit="1"/>
    </xf>
    <xf numFmtId="0" fontId="1" fillId="0" borderId="78" xfId="0" applyFont="1" applyFill="1" applyBorder="1"/>
    <xf numFmtId="0" fontId="0" fillId="0" borderId="70" xfId="0" applyFill="1" applyBorder="1" applyAlignment="1">
      <alignment shrinkToFit="1"/>
    </xf>
    <xf numFmtId="0" fontId="0" fillId="0" borderId="22" xfId="0" applyFill="1" applyBorder="1" applyAlignment="1">
      <alignment shrinkToFit="1"/>
    </xf>
    <xf numFmtId="0" fontId="1" fillId="0" borderId="124" xfId="3" applyFont="1" applyFill="1" applyBorder="1" applyAlignment="1" applyProtection="1">
      <alignment vertical="center" shrinkToFit="1"/>
      <protection locked="0"/>
    </xf>
    <xf numFmtId="0" fontId="0" fillId="0" borderId="124" xfId="0" applyFill="1" applyBorder="1" applyAlignment="1">
      <alignment shrinkToFit="1"/>
    </xf>
    <xf numFmtId="0" fontId="1" fillId="0" borderId="22" xfId="0" applyFont="1" applyFill="1" applyBorder="1"/>
    <xf numFmtId="0" fontId="13" fillId="0" borderId="22" xfId="0" applyFont="1" applyFill="1" applyBorder="1"/>
    <xf numFmtId="0" fontId="1" fillId="0" borderId="78" xfId="3" applyFont="1" applyFill="1" applyBorder="1" applyAlignment="1" applyProtection="1">
      <alignment vertical="center" shrinkToFit="1"/>
      <protection locked="0"/>
    </xf>
    <xf numFmtId="0" fontId="1" fillId="0" borderId="125" xfId="3" applyFont="1" applyFill="1" applyBorder="1" applyAlignment="1" applyProtection="1">
      <alignment vertical="center" shrinkToFit="1"/>
      <protection locked="0"/>
    </xf>
    <xf numFmtId="0" fontId="0" fillId="0" borderId="125" xfId="0" applyFill="1" applyBorder="1"/>
    <xf numFmtId="0" fontId="1" fillId="0" borderId="126" xfId="3" applyFont="1" applyFill="1" applyBorder="1" applyAlignment="1" applyProtection="1">
      <alignment vertical="center" shrinkToFit="1"/>
      <protection locked="0"/>
    </xf>
    <xf numFmtId="0" fontId="0" fillId="0" borderId="78" xfId="3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 applyProtection="1">
      <alignment vertical="center" shrinkToFit="1"/>
    </xf>
    <xf numFmtId="0" fontId="0" fillId="0" borderId="30" xfId="0" applyFill="1" applyBorder="1" applyAlignment="1">
      <alignment horizontal="left" vertical="center"/>
    </xf>
    <xf numFmtId="0" fontId="0" fillId="0" borderId="97" xfId="0" applyBorder="1" applyAlignment="1">
      <alignment horizontal="left" vertical="center" shrinkToFit="1"/>
    </xf>
    <xf numFmtId="0" fontId="0" fillId="0" borderId="115" xfId="0" applyBorder="1" applyAlignment="1">
      <alignment horizontal="left" vertical="center" shrinkToFit="1"/>
    </xf>
    <xf numFmtId="0" fontId="0" fillId="0" borderId="140" xfId="0" applyNumberFormat="1" applyFont="1" applyFill="1" applyBorder="1" applyAlignment="1" applyProtection="1">
      <alignment horizontal="left" vertical="center" shrinkToFit="1"/>
    </xf>
    <xf numFmtId="0" fontId="0" fillId="0" borderId="20" xfId="4" applyNumberFormat="1" applyFont="1" applyFill="1" applyBorder="1" applyAlignment="1" applyProtection="1">
      <alignment vertical="center" shrinkToFit="1"/>
    </xf>
    <xf numFmtId="0" fontId="0" fillId="0" borderId="120" xfId="0" applyFill="1" applyBorder="1" applyAlignment="1">
      <alignment horizontal="left" vertical="center" shrinkToFit="1"/>
    </xf>
    <xf numFmtId="0" fontId="0" fillId="0" borderId="92" xfId="0" applyBorder="1" applyAlignment="1">
      <alignment horizontal="left" vertical="center" shrinkToFit="1"/>
    </xf>
    <xf numFmtId="0" fontId="1" fillId="0" borderId="113" xfId="0" applyNumberFormat="1" applyFont="1" applyFill="1" applyBorder="1"/>
    <xf numFmtId="0" fontId="1" fillId="0" borderId="119" xfId="0" applyNumberFormat="1" applyFont="1" applyFill="1" applyBorder="1" applyAlignment="1" applyProtection="1">
      <alignment horizontal="left" vertical="center" shrinkToFit="1"/>
    </xf>
    <xf numFmtId="0" fontId="0" fillId="0" borderId="114" xfId="0" applyNumberFormat="1" applyFont="1" applyFill="1" applyBorder="1" applyAlignment="1" applyProtection="1">
      <alignment horizontal="left" vertical="center" shrinkToFit="1"/>
    </xf>
    <xf numFmtId="0" fontId="0" fillId="0" borderId="121" xfId="0" applyFill="1" applyBorder="1" applyAlignment="1">
      <alignment horizontal="left" vertical="center" shrinkToFit="1"/>
    </xf>
    <xf numFmtId="0" fontId="0" fillId="0" borderId="98" xfId="0" applyFill="1" applyBorder="1" applyAlignment="1">
      <alignment horizontal="left" vertical="center"/>
    </xf>
    <xf numFmtId="0" fontId="1" fillId="0" borderId="72" xfId="0" applyNumberFormat="1" applyFont="1" applyFill="1" applyBorder="1" applyAlignment="1" applyProtection="1">
      <alignment vertical="center" shrinkToFit="1"/>
    </xf>
    <xf numFmtId="0" fontId="1" fillId="0" borderId="141" xfId="0" applyFont="1" applyFill="1" applyBorder="1"/>
    <xf numFmtId="0" fontId="1" fillId="0" borderId="28" xfId="0" applyFont="1" applyFill="1" applyBorder="1" applyAlignment="1">
      <alignment horizontal="right"/>
    </xf>
    <xf numFmtId="0" fontId="1" fillId="0" borderId="28" xfId="4" applyNumberFormat="1" applyFont="1" applyFill="1" applyBorder="1" applyAlignment="1">
      <alignment horizontal="right" vertical="center" shrinkToFit="1"/>
    </xf>
    <xf numFmtId="0" fontId="1" fillId="0" borderId="28" xfId="4" applyFont="1" applyFill="1" applyBorder="1" applyAlignment="1">
      <alignment horizontal="right" vertical="center"/>
    </xf>
    <xf numFmtId="0" fontId="1" fillId="0" borderId="70" xfId="3" applyFont="1" applyFill="1" applyBorder="1" applyAlignment="1" applyProtection="1">
      <alignment horizontal="right" vertical="center" shrinkToFit="1"/>
      <protection locked="0"/>
    </xf>
    <xf numFmtId="0" fontId="1" fillId="0" borderId="28" xfId="3" applyFont="1" applyFill="1" applyBorder="1" applyAlignment="1" applyProtection="1">
      <alignment vertical="center"/>
      <protection locked="0"/>
    </xf>
    <xf numFmtId="0" fontId="1" fillId="0" borderId="31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 shrinkToFit="1"/>
    </xf>
    <xf numFmtId="0" fontId="0" fillId="0" borderId="96" xfId="0" applyFill="1" applyBorder="1" applyAlignment="1">
      <alignment vertical="center"/>
    </xf>
    <xf numFmtId="0" fontId="1" fillId="0" borderId="76" xfId="4" applyNumberFormat="1" applyFont="1" applyFill="1" applyBorder="1" applyAlignment="1" applyProtection="1">
      <alignment vertical="center" shrinkToFit="1"/>
    </xf>
    <xf numFmtId="0" fontId="0" fillId="0" borderId="76" xfId="0" applyFill="1" applyBorder="1" applyAlignment="1">
      <alignment vertical="center" shrinkToFit="1"/>
    </xf>
    <xf numFmtId="0" fontId="1" fillId="0" borderId="72" xfId="0" applyNumberFormat="1" applyFont="1" applyFill="1" applyBorder="1" applyAlignment="1">
      <alignment horizontal="right" vertical="center" shrinkToFit="1"/>
    </xf>
    <xf numFmtId="0" fontId="0" fillId="0" borderId="115" xfId="0" applyNumberFormat="1" applyFont="1" applyFill="1" applyBorder="1" applyAlignment="1">
      <alignment horizontal="left" vertical="center" shrinkToFit="1"/>
    </xf>
    <xf numFmtId="0" fontId="1" fillId="0" borderId="115" xfId="3" applyFont="1" applyFill="1" applyBorder="1" applyAlignment="1">
      <alignment vertical="center" shrinkToFit="1"/>
    </xf>
    <xf numFmtId="0" fontId="0" fillId="0" borderId="76" xfId="0" applyFill="1" applyBorder="1" applyAlignment="1">
      <alignment horizontal="left" vertical="center" shrinkToFit="1"/>
    </xf>
    <xf numFmtId="0" fontId="1" fillId="0" borderId="26" xfId="0" applyNumberFormat="1" applyFont="1" applyFill="1" applyBorder="1" applyAlignment="1">
      <alignment horizontal="left" vertical="center" shrinkToFit="1"/>
    </xf>
    <xf numFmtId="0" fontId="0" fillId="0" borderId="0" xfId="0" applyNumberFormat="1" applyFill="1" applyBorder="1" applyAlignment="1">
      <alignment horizontal="right" vertical="top" shrinkToFit="1"/>
    </xf>
    <xf numFmtId="0" fontId="1" fillId="0" borderId="72" xfId="0" applyFont="1" applyFill="1" applyBorder="1" applyAlignment="1"/>
    <xf numFmtId="0" fontId="1" fillId="0" borderId="91" xfId="3" applyFont="1" applyFill="1" applyBorder="1" applyAlignment="1" applyProtection="1">
      <alignment horizontal="right" vertical="center" shrinkToFit="1"/>
      <protection locked="0"/>
    </xf>
    <xf numFmtId="0" fontId="0" fillId="0" borderId="0" xfId="0" applyFill="1" applyBorder="1" applyAlignment="1"/>
    <xf numFmtId="0" fontId="15" fillId="0" borderId="22" xfId="5" applyBorder="1">
      <alignment vertical="center"/>
    </xf>
    <xf numFmtId="0" fontId="0" fillId="0" borderId="0" xfId="0" applyFill="1" applyBorder="1" applyAlignment="1">
      <alignment horizontal="left" vertical="center" shrinkToFit="1"/>
    </xf>
    <xf numFmtId="0" fontId="15" fillId="0" borderId="20" xfId="5" applyBorder="1">
      <alignment vertical="center"/>
    </xf>
    <xf numFmtId="0" fontId="1" fillId="0" borderId="0" xfId="4" applyNumberFormat="1" applyFont="1" applyFill="1" applyBorder="1" applyAlignment="1" applyProtection="1">
      <alignment horizontal="left" vertical="center" shrinkToFit="1"/>
    </xf>
    <xf numFmtId="0" fontId="0" fillId="0" borderId="22" xfId="0" applyBorder="1" applyAlignment="1">
      <alignment vertical="center"/>
    </xf>
    <xf numFmtId="0" fontId="1" fillId="0" borderId="0" xfId="3" applyFont="1" applyFill="1" applyBorder="1" applyAlignment="1">
      <alignment horizontal="left" vertical="center" shrinkToFit="1"/>
    </xf>
    <xf numFmtId="0" fontId="0" fillId="0" borderId="20" xfId="0" applyBorder="1" applyAlignment="1">
      <alignment vertical="center"/>
    </xf>
    <xf numFmtId="0" fontId="0" fillId="0" borderId="96" xfId="0" applyNumberFormat="1" applyFont="1" applyFill="1" applyBorder="1" applyAlignment="1">
      <alignment horizontal="left" vertical="center" shrinkToFit="1"/>
    </xf>
    <xf numFmtId="0" fontId="0" fillId="0" borderId="110" xfId="0" applyFill="1" applyBorder="1" applyAlignment="1">
      <alignment horizontal="left" vertical="center" shrinkToFit="1"/>
    </xf>
    <xf numFmtId="0" fontId="1" fillId="0" borderId="26" xfId="3" applyFont="1" applyFill="1" applyBorder="1" applyAlignment="1" applyProtection="1">
      <alignment horizontal="right" vertical="center"/>
      <protection locked="0"/>
    </xf>
    <xf numFmtId="0" fontId="13" fillId="0" borderId="22" xfId="3" applyFont="1" applyFill="1" applyBorder="1" applyAlignment="1" applyProtection="1">
      <alignment horizontal="right" vertical="center" shrinkToFit="1"/>
      <protection locked="0"/>
    </xf>
    <xf numFmtId="0" fontId="0" fillId="0" borderId="22" xfId="3" applyFont="1" applyFill="1" applyBorder="1" applyAlignment="1" applyProtection="1">
      <alignment horizontal="right" vertical="center" shrinkToFit="1"/>
      <protection locked="0"/>
    </xf>
    <xf numFmtId="0" fontId="1" fillId="0" borderId="78" xfId="0" applyFont="1" applyFill="1" applyBorder="1" applyAlignment="1">
      <alignment horizontal="right"/>
    </xf>
    <xf numFmtId="0" fontId="1" fillId="0" borderId="78" xfId="3" applyFont="1" applyFill="1" applyBorder="1" applyAlignment="1" applyProtection="1">
      <alignment horizontal="right" vertical="center" shrinkToFit="1"/>
      <protection locked="0"/>
    </xf>
    <xf numFmtId="0" fontId="1" fillId="0" borderId="98" xfId="0" applyFont="1" applyFill="1" applyBorder="1" applyAlignment="1">
      <alignment horizontal="right"/>
    </xf>
    <xf numFmtId="0" fontId="1" fillId="0" borderId="74" xfId="0" applyFont="1" applyFill="1" applyBorder="1" applyAlignment="1">
      <alignment horizontal="right"/>
    </xf>
    <xf numFmtId="0" fontId="1" fillId="0" borderId="72" xfId="0" applyFont="1" applyFill="1" applyBorder="1" applyAlignment="1">
      <alignment horizontal="right"/>
    </xf>
    <xf numFmtId="0" fontId="13" fillId="0" borderId="31" xfId="3" applyFont="1" applyFill="1" applyBorder="1" applyAlignment="1" applyProtection="1">
      <alignment shrinkToFit="1"/>
      <protection locked="0"/>
    </xf>
    <xf numFmtId="0" fontId="1" fillId="0" borderId="32" xfId="3" applyFont="1" applyBorder="1" applyAlignment="1">
      <alignment vertical="center" shrinkToFit="1"/>
    </xf>
    <xf numFmtId="0" fontId="1" fillId="0" borderId="5" xfId="3" applyFont="1" applyBorder="1" applyAlignment="1">
      <alignment vertical="center" shrinkToFit="1"/>
    </xf>
    <xf numFmtId="0" fontId="0" fillId="0" borderId="20" xfId="0" applyBorder="1" applyAlignment="1">
      <alignment horizontal="left" vertical="center" shrinkToFit="1"/>
    </xf>
    <xf numFmtId="0" fontId="1" fillId="0" borderId="71" xfId="3" applyFont="1" applyBorder="1" applyAlignment="1">
      <alignment vertical="center" shrinkToFit="1"/>
    </xf>
    <xf numFmtId="0" fontId="1" fillId="0" borderId="98" xfId="0" applyFont="1" applyBorder="1" applyAlignment="1">
      <alignment horizontal="left" vertical="center" shrinkToFit="1"/>
    </xf>
    <xf numFmtId="0" fontId="0" fillId="0" borderId="98" xfId="3" applyFont="1" applyBorder="1" applyAlignment="1">
      <alignment horizontal="left" vertical="center" shrinkToFit="1"/>
    </xf>
    <xf numFmtId="0" fontId="1" fillId="0" borderId="92" xfId="3" applyFont="1" applyBorder="1" applyAlignment="1">
      <alignment horizontal="left" vertical="center" shrinkToFit="1"/>
    </xf>
    <xf numFmtId="0" fontId="0" fillId="0" borderId="98" xfId="3" applyFont="1" applyBorder="1" applyAlignment="1" applyProtection="1">
      <alignment horizontal="left" vertical="center" shrinkToFit="1"/>
      <protection locked="0"/>
    </xf>
    <xf numFmtId="0" fontId="1" fillId="0" borderId="20" xfId="4" applyBorder="1" applyAlignment="1">
      <alignment vertical="center" shrinkToFit="1"/>
    </xf>
    <xf numFmtId="0" fontId="0" fillId="0" borderId="92" xfId="4" applyFont="1" applyBorder="1" applyAlignment="1">
      <alignment horizontal="left" vertical="center" shrinkToFit="1"/>
    </xf>
    <xf numFmtId="0" fontId="0" fillId="0" borderId="26" xfId="0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0" fillId="0" borderId="30" xfId="3" applyFont="1" applyBorder="1" applyAlignment="1">
      <alignment vertical="center" shrinkToFit="1"/>
    </xf>
    <xf numFmtId="0" fontId="1" fillId="0" borderId="6" xfId="3" applyFont="1" applyBorder="1" applyAlignment="1">
      <alignment horizontal="left" vertical="center" shrinkToFit="1"/>
    </xf>
    <xf numFmtId="0" fontId="0" fillId="0" borderId="119" xfId="3" applyFont="1" applyBorder="1" applyAlignment="1">
      <alignment horizontal="left" vertical="center" shrinkToFit="1"/>
    </xf>
    <xf numFmtId="0" fontId="0" fillId="0" borderId="120" xfId="4" applyFont="1" applyBorder="1" applyAlignment="1">
      <alignment horizontal="left" vertical="center" shrinkToFit="1"/>
    </xf>
    <xf numFmtId="0" fontId="1" fillId="0" borderId="12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28" xfId="0" applyFont="1" applyFill="1" applyBorder="1" applyAlignment="1">
      <alignment horizontal="center" vertical="center" shrinkToFit="1"/>
    </xf>
    <xf numFmtId="0" fontId="1" fillId="0" borderId="129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130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31" xfId="0" applyFont="1" applyFill="1" applyBorder="1" applyAlignment="1">
      <alignment horizontal="center" vertical="center" shrinkToFit="1"/>
    </xf>
    <xf numFmtId="0" fontId="4" fillId="0" borderId="10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5" borderId="103" xfId="0" applyFont="1" applyFill="1" applyBorder="1" applyAlignment="1">
      <alignment horizontal="center" vertical="center" shrinkToFit="1"/>
    </xf>
    <xf numFmtId="0" fontId="13" fillId="5" borderId="104" xfId="0" applyFont="1" applyFill="1" applyBorder="1" applyAlignment="1">
      <alignment horizontal="center" vertical="center" shrinkToFit="1"/>
    </xf>
    <xf numFmtId="0" fontId="4" fillId="0" borderId="13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32" xfId="0" applyFont="1" applyFill="1" applyBorder="1" applyAlignment="1">
      <alignment horizontal="center" vertical="center" shrinkToFit="1"/>
    </xf>
    <xf numFmtId="0" fontId="0" fillId="4" borderId="13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" fillId="0" borderId="127" xfId="3" applyFont="1" applyFill="1" applyBorder="1" applyAlignment="1">
      <alignment vertical="center" shrinkToFit="1"/>
    </xf>
    <xf numFmtId="0" fontId="1" fillId="0" borderId="1" xfId="3" applyFont="1" applyFill="1" applyBorder="1" applyAlignment="1">
      <alignment vertical="center" shrinkToFit="1"/>
    </xf>
    <xf numFmtId="0" fontId="1" fillId="0" borderId="133" xfId="3" applyFont="1" applyFill="1" applyBorder="1" applyAlignment="1">
      <alignment vertical="center" shrinkToFit="1"/>
    </xf>
    <xf numFmtId="0" fontId="1" fillId="0" borderId="3" xfId="3" applyFont="1" applyFill="1" applyBorder="1" applyAlignment="1">
      <alignment vertical="center" shrinkToFit="1"/>
    </xf>
    <xf numFmtId="0" fontId="1" fillId="0" borderId="134" xfId="3" applyFont="1" applyFill="1" applyBorder="1" applyAlignment="1">
      <alignment horizontal="center" vertical="center" shrinkToFit="1"/>
    </xf>
    <xf numFmtId="0" fontId="1" fillId="0" borderId="135" xfId="3" applyFont="1" applyFill="1" applyBorder="1" applyAlignment="1">
      <alignment horizontal="center" vertical="center" shrinkToFit="1"/>
    </xf>
    <xf numFmtId="0" fontId="1" fillId="0" borderId="136" xfId="3" applyFont="1" applyFill="1" applyBorder="1" applyAlignment="1">
      <alignment horizontal="center" vertical="center" shrinkToFit="1"/>
    </xf>
    <xf numFmtId="0" fontId="1" fillId="0" borderId="137" xfId="3" applyFont="1" applyFill="1" applyBorder="1" applyAlignment="1">
      <alignment horizontal="center" vertical="center" shrinkToFit="1"/>
    </xf>
    <xf numFmtId="0" fontId="0" fillId="0" borderId="103" xfId="3" applyFont="1" applyFill="1" applyBorder="1" applyAlignment="1">
      <alignment horizontal="center" vertical="center" shrinkToFit="1"/>
    </xf>
    <xf numFmtId="0" fontId="0" fillId="0" borderId="104" xfId="3" applyFont="1" applyFill="1" applyBorder="1" applyAlignment="1">
      <alignment horizontal="center" vertical="center" shrinkToFit="1"/>
    </xf>
    <xf numFmtId="0" fontId="1" fillId="5" borderId="103" xfId="3" applyFont="1" applyFill="1" applyBorder="1" applyAlignment="1">
      <alignment horizontal="center" vertical="center" shrinkToFit="1"/>
    </xf>
    <xf numFmtId="0" fontId="1" fillId="5" borderId="104" xfId="3" applyFont="1" applyFill="1" applyBorder="1" applyAlignment="1">
      <alignment horizontal="center" vertical="center" shrinkToFit="1"/>
    </xf>
    <xf numFmtId="0" fontId="1" fillId="0" borderId="103" xfId="3" applyFont="1" applyFill="1" applyBorder="1" applyAlignment="1">
      <alignment horizontal="center" vertical="center" shrinkToFit="1"/>
    </xf>
    <xf numFmtId="0" fontId="1" fillId="0" borderId="104" xfId="3" applyFont="1" applyFill="1" applyBorder="1" applyAlignment="1">
      <alignment horizontal="center" vertical="center" shrinkToFit="1"/>
    </xf>
    <xf numFmtId="0" fontId="1" fillId="4" borderId="103" xfId="3" applyFont="1" applyFill="1" applyBorder="1" applyAlignment="1">
      <alignment horizontal="center" vertical="center" shrinkToFit="1"/>
    </xf>
    <xf numFmtId="0" fontId="1" fillId="4" borderId="104" xfId="3" applyFont="1" applyFill="1" applyBorder="1" applyAlignment="1">
      <alignment horizontal="center" vertical="center" shrinkToFit="1"/>
    </xf>
    <xf numFmtId="0" fontId="0" fillId="0" borderId="103" xfId="0" applyFont="1" applyFill="1" applyBorder="1" applyAlignment="1">
      <alignment horizontal="center" vertical="center" shrinkToFit="1"/>
    </xf>
    <xf numFmtId="0" fontId="0" fillId="0" borderId="104" xfId="0" applyFont="1" applyFill="1" applyBorder="1" applyAlignment="1">
      <alignment horizontal="center" vertical="center" shrinkToFit="1"/>
    </xf>
    <xf numFmtId="0" fontId="1" fillId="0" borderId="127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shrinkToFit="1"/>
    </xf>
    <xf numFmtId="0" fontId="1" fillId="0" borderId="133" xfId="3" applyFont="1" applyFill="1" applyBorder="1" applyAlignment="1">
      <alignment horizontal="center" vertical="center" shrinkToFit="1"/>
    </xf>
    <xf numFmtId="0" fontId="1" fillId="0" borderId="3" xfId="3" applyFont="1" applyFill="1" applyBorder="1" applyAlignment="1">
      <alignment horizontal="center" vertical="center" shrinkToFit="1"/>
    </xf>
    <xf numFmtId="0" fontId="4" fillId="0" borderId="103" xfId="3" applyFont="1" applyFill="1" applyBorder="1" applyAlignment="1">
      <alignment horizontal="center" vertical="center" shrinkToFit="1"/>
    </xf>
    <xf numFmtId="0" fontId="4" fillId="0" borderId="104" xfId="3" applyFont="1" applyFill="1" applyBorder="1" applyAlignment="1">
      <alignment horizontal="center" vertical="center" shrinkToFit="1"/>
    </xf>
    <xf numFmtId="0" fontId="1" fillId="0" borderId="49" xfId="3" applyFont="1" applyFill="1" applyBorder="1" applyAlignment="1">
      <alignment horizontal="center" vertical="center" shrinkToFit="1"/>
    </xf>
    <xf numFmtId="0" fontId="1" fillId="4" borderId="49" xfId="3" applyFont="1" applyFill="1" applyBorder="1" applyAlignment="1">
      <alignment horizontal="center" vertical="center" shrinkToFit="1"/>
    </xf>
    <xf numFmtId="0" fontId="1" fillId="5" borderId="49" xfId="3" applyFont="1" applyFill="1" applyBorder="1" applyAlignment="1">
      <alignment horizontal="center" vertical="center" shrinkToFit="1"/>
    </xf>
    <xf numFmtId="0" fontId="0" fillId="0" borderId="135" xfId="0" applyBorder="1" applyAlignment="1">
      <alignment horizontal="center" vertical="center" shrinkToFit="1"/>
    </xf>
    <xf numFmtId="0" fontId="1" fillId="0" borderId="127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33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134" xfId="3" applyFont="1" applyFill="1" applyBorder="1" applyAlignment="1">
      <alignment horizontal="center" vertical="center"/>
    </xf>
    <xf numFmtId="0" fontId="1" fillId="0" borderId="135" xfId="3" applyFont="1" applyFill="1" applyBorder="1" applyAlignment="1">
      <alignment horizontal="center" vertical="center"/>
    </xf>
    <xf numFmtId="0" fontId="1" fillId="0" borderId="136" xfId="3" applyFont="1" applyFill="1" applyBorder="1" applyAlignment="1">
      <alignment horizontal="center" vertical="center"/>
    </xf>
    <xf numFmtId="0" fontId="1" fillId="0" borderId="137" xfId="3" applyFont="1" applyFill="1" applyBorder="1" applyAlignment="1">
      <alignment horizontal="center" vertical="center"/>
    </xf>
    <xf numFmtId="0" fontId="4" fillId="4" borderId="103" xfId="3" applyFont="1" applyFill="1" applyBorder="1" applyAlignment="1">
      <alignment horizontal="center" vertical="center" shrinkToFit="1"/>
    </xf>
    <xf numFmtId="0" fontId="4" fillId="4" borderId="104" xfId="3" applyFont="1" applyFill="1" applyBorder="1" applyAlignment="1">
      <alignment horizontal="center" vertical="center" shrinkToFit="1"/>
    </xf>
    <xf numFmtId="0" fontId="4" fillId="0" borderId="49" xfId="3" applyFont="1" applyFill="1" applyBorder="1" applyAlignment="1">
      <alignment horizontal="center" vertical="center" shrinkToFit="1"/>
    </xf>
    <xf numFmtId="0" fontId="1" fillId="0" borderId="138" xfId="3" applyFont="1" applyFill="1" applyBorder="1" applyAlignment="1">
      <alignment horizontal="center" vertical="center" shrinkToFit="1"/>
    </xf>
    <xf numFmtId="0" fontId="1" fillId="0" borderId="139" xfId="3" applyFont="1" applyFill="1" applyBorder="1" applyAlignment="1">
      <alignment horizontal="center" vertical="center" shrinkToFit="1"/>
    </xf>
    <xf numFmtId="0" fontId="11" fillId="0" borderId="0" xfId="3" applyFont="1" applyAlignment="1">
      <alignment horizontal="center"/>
    </xf>
  </cellXfs>
  <cellStyles count="9">
    <cellStyle name="パーセント 2" xfId="8" xr:uid="{00000000-0005-0000-0000-000000000000}"/>
    <cellStyle name="桁区切り 2" xfId="6" xr:uid="{00000000-0005-0000-0000-000001000000}"/>
    <cellStyle name="標準" xfId="0" builtinId="0"/>
    <cellStyle name="標準 2" xfId="1" xr:uid="{00000000-0005-0000-0000-000003000000}"/>
    <cellStyle name="標準 3" xfId="7" xr:uid="{00000000-0005-0000-0000-000004000000}"/>
    <cellStyle name="標準 3 2" xfId="2" xr:uid="{00000000-0005-0000-0000-000005000000}"/>
    <cellStyle name="標準 4" xfId="5" xr:uid="{00000000-0005-0000-0000-000006000000}"/>
    <cellStyle name="標準_01.03.31.MTPランキング" xfId="3" xr:uid="{00000000-0005-0000-0000-000007000000}"/>
    <cellStyle name="標準_04.県選2" xfId="4" xr:uid="{00000000-0005-0000-0000-000008000000}"/>
  </cellStyles>
  <dxfs count="2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4"/>
  <sheetViews>
    <sheetView tabSelected="1"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3.77734375" style="1" customWidth="1"/>
    <col min="2" max="2" width="1.6640625" style="1" customWidth="1"/>
    <col min="3" max="3" width="11.6640625" style="3" customWidth="1"/>
    <col min="4" max="4" width="11.88671875" style="3" customWidth="1"/>
    <col min="5" max="5" width="5.6640625" style="1" customWidth="1"/>
    <col min="6" max="10" width="5.109375" style="1" customWidth="1"/>
    <col min="11" max="11" width="5.109375" style="15" customWidth="1"/>
    <col min="12" max="15" width="5.109375" style="1" customWidth="1"/>
    <col min="16" max="16" width="5.109375" style="169" customWidth="1"/>
    <col min="17" max="17" width="5.109375" style="1" customWidth="1"/>
    <col min="18" max="18" width="18.6640625" style="5" customWidth="1"/>
    <col min="19" max="19" width="9" style="1"/>
    <col min="20" max="16384" width="9" style="5"/>
  </cols>
  <sheetData>
    <row r="1" spans="1:19" customFormat="1" ht="19.5" customHeight="1" x14ac:dyDescent="0.2">
      <c r="A1" t="s">
        <v>193</v>
      </c>
      <c r="C1" s="204"/>
      <c r="D1" s="204"/>
      <c r="F1" s="1" t="s">
        <v>194</v>
      </c>
      <c r="G1" s="1"/>
      <c r="H1" s="1"/>
      <c r="I1" s="1"/>
      <c r="J1" s="1"/>
      <c r="K1" s="1"/>
      <c r="L1" s="1"/>
      <c r="M1" s="1"/>
      <c r="N1" s="1"/>
      <c r="O1" s="14" t="s">
        <v>946</v>
      </c>
      <c r="P1" s="169"/>
      <c r="Q1" s="1"/>
    </row>
    <row r="2" spans="1:19" ht="5.25" customHeight="1" x14ac:dyDescent="0.2">
      <c r="A2" s="2"/>
      <c r="K2" s="1"/>
      <c r="M2" s="4"/>
      <c r="N2" s="4"/>
      <c r="O2" s="4"/>
      <c r="P2" s="4"/>
    </row>
    <row r="3" spans="1:19" s="237" customFormat="1" x14ac:dyDescent="0.2">
      <c r="A3" s="585" t="s">
        <v>195</v>
      </c>
      <c r="B3" s="586"/>
      <c r="C3" s="589" t="s">
        <v>196</v>
      </c>
      <c r="D3" s="591" t="s">
        <v>197</v>
      </c>
      <c r="E3" s="6" t="s">
        <v>198</v>
      </c>
      <c r="F3" s="593" t="s">
        <v>818</v>
      </c>
      <c r="G3" s="594"/>
      <c r="H3" s="597" t="s">
        <v>403</v>
      </c>
      <c r="I3" s="598"/>
      <c r="J3" s="599" t="s">
        <v>711</v>
      </c>
      <c r="K3" s="598"/>
      <c r="L3" s="600" t="s">
        <v>944</v>
      </c>
      <c r="M3" s="601"/>
      <c r="N3" s="599" t="s">
        <v>706</v>
      </c>
      <c r="O3" s="602"/>
      <c r="P3" s="595" t="s">
        <v>710</v>
      </c>
      <c r="Q3" s="596"/>
    </row>
    <row r="4" spans="1:19" s="8" customFormat="1" x14ac:dyDescent="0.2">
      <c r="A4" s="587"/>
      <c r="B4" s="588"/>
      <c r="C4" s="590"/>
      <c r="D4" s="592"/>
      <c r="E4" s="9" t="s">
        <v>199</v>
      </c>
      <c r="F4" s="155" t="s">
        <v>200</v>
      </c>
      <c r="G4" s="9" t="s">
        <v>198</v>
      </c>
      <c r="H4" s="10" t="s">
        <v>201</v>
      </c>
      <c r="I4" s="7" t="s">
        <v>225</v>
      </c>
      <c r="J4" s="155" t="s">
        <v>200</v>
      </c>
      <c r="K4" s="156" t="s">
        <v>198</v>
      </c>
      <c r="L4" s="155" t="s">
        <v>200</v>
      </c>
      <c r="M4" s="156" t="s">
        <v>198</v>
      </c>
      <c r="N4" s="155" t="s">
        <v>200</v>
      </c>
      <c r="O4" s="157" t="s">
        <v>198</v>
      </c>
      <c r="P4" s="167" t="s">
        <v>200</v>
      </c>
      <c r="Q4" s="156" t="s">
        <v>198</v>
      </c>
    </row>
    <row r="5" spans="1:19" s="201" customFormat="1" ht="3.75" customHeight="1" x14ac:dyDescent="0.2">
      <c r="A5" s="221"/>
      <c r="B5" s="221"/>
      <c r="C5" s="222"/>
      <c r="D5" s="223"/>
      <c r="E5" s="224"/>
      <c r="F5" s="225"/>
      <c r="G5" s="33"/>
      <c r="H5" s="31"/>
      <c r="I5" s="31"/>
      <c r="J5" s="226"/>
      <c r="K5" s="32"/>
      <c r="L5" s="33"/>
      <c r="M5" s="33"/>
      <c r="N5" s="226"/>
      <c r="O5" s="32"/>
      <c r="P5" s="225"/>
      <c r="Q5" s="33"/>
    </row>
    <row r="6" spans="1:19" s="14" customFormat="1" x14ac:dyDescent="0.2">
      <c r="A6" s="34">
        <v>1</v>
      </c>
      <c r="B6" s="11" t="s">
        <v>181</v>
      </c>
      <c r="C6" s="298" t="s">
        <v>680</v>
      </c>
      <c r="D6" s="300" t="s">
        <v>638</v>
      </c>
      <c r="E6" s="11">
        <v>365</v>
      </c>
      <c r="F6" s="242"/>
      <c r="G6" s="12" t="s">
        <v>181</v>
      </c>
      <c r="H6" s="202"/>
      <c r="I6" s="13" t="s">
        <v>181</v>
      </c>
      <c r="J6" s="413">
        <v>3</v>
      </c>
      <c r="K6" s="12">
        <v>80</v>
      </c>
      <c r="L6" s="390">
        <v>1</v>
      </c>
      <c r="M6" s="12">
        <v>200</v>
      </c>
      <c r="N6" s="212">
        <v>5</v>
      </c>
      <c r="O6" s="12">
        <v>55</v>
      </c>
      <c r="P6" s="242">
        <v>16</v>
      </c>
      <c r="Q6" s="12">
        <v>30</v>
      </c>
      <c r="S6" s="1"/>
    </row>
    <row r="7" spans="1:19" s="14" customFormat="1" x14ac:dyDescent="0.2">
      <c r="A7" s="34">
        <v>2</v>
      </c>
      <c r="B7" s="11" t="s">
        <v>181</v>
      </c>
      <c r="C7" s="298" t="s">
        <v>315</v>
      </c>
      <c r="D7" s="244" t="s">
        <v>31</v>
      </c>
      <c r="E7" s="11">
        <v>340</v>
      </c>
      <c r="F7" s="282"/>
      <c r="G7" s="12" t="s">
        <v>181</v>
      </c>
      <c r="H7" s="202"/>
      <c r="I7" s="13" t="s">
        <v>181</v>
      </c>
      <c r="J7" s="413">
        <v>2</v>
      </c>
      <c r="K7" s="12">
        <v>100</v>
      </c>
      <c r="L7" s="390"/>
      <c r="M7" s="12" t="s">
        <v>181</v>
      </c>
      <c r="N7" s="212">
        <v>1</v>
      </c>
      <c r="O7" s="12">
        <v>150</v>
      </c>
      <c r="P7" s="242">
        <v>4</v>
      </c>
      <c r="Q7" s="12">
        <v>90</v>
      </c>
      <c r="S7" s="1"/>
    </row>
    <row r="8" spans="1:19" s="14" customFormat="1" x14ac:dyDescent="0.2">
      <c r="A8" s="34">
        <v>3</v>
      </c>
      <c r="B8" s="11" t="s">
        <v>181</v>
      </c>
      <c r="C8" s="298" t="s">
        <v>243</v>
      </c>
      <c r="D8" s="244" t="s">
        <v>220</v>
      </c>
      <c r="E8" s="11">
        <v>290</v>
      </c>
      <c r="F8" s="505"/>
      <c r="G8" s="12" t="s">
        <v>181</v>
      </c>
      <c r="H8" s="202"/>
      <c r="I8" s="13" t="s">
        <v>181</v>
      </c>
      <c r="J8" s="413">
        <v>4</v>
      </c>
      <c r="K8" s="12">
        <v>70</v>
      </c>
      <c r="L8" s="390">
        <v>2</v>
      </c>
      <c r="M8" s="12">
        <v>150</v>
      </c>
      <c r="N8" s="212">
        <v>16</v>
      </c>
      <c r="O8" s="12">
        <v>20</v>
      </c>
      <c r="P8" s="242">
        <v>8</v>
      </c>
      <c r="Q8" s="12">
        <v>50</v>
      </c>
    </row>
    <row r="9" spans="1:19" s="14" customFormat="1" x14ac:dyDescent="0.2">
      <c r="A9" s="34">
        <v>4</v>
      </c>
      <c r="B9" s="11" t="s">
        <v>181</v>
      </c>
      <c r="C9" s="298" t="s">
        <v>285</v>
      </c>
      <c r="D9" s="244" t="s">
        <v>348</v>
      </c>
      <c r="E9" s="11">
        <v>230</v>
      </c>
      <c r="F9" s="282"/>
      <c r="G9" s="12" t="s">
        <v>181</v>
      </c>
      <c r="H9" s="202"/>
      <c r="I9" s="13" t="s">
        <v>181</v>
      </c>
      <c r="J9" s="413">
        <v>8</v>
      </c>
      <c r="K9" s="12">
        <v>40</v>
      </c>
      <c r="L9" s="390">
        <v>16</v>
      </c>
      <c r="M9" s="12">
        <v>40</v>
      </c>
      <c r="N9" s="212">
        <v>2</v>
      </c>
      <c r="O9" s="12">
        <v>100</v>
      </c>
      <c r="P9" s="242">
        <v>8</v>
      </c>
      <c r="Q9" s="12">
        <v>50</v>
      </c>
      <c r="S9" s="1"/>
    </row>
    <row r="10" spans="1:19" s="14" customFormat="1" x14ac:dyDescent="0.2">
      <c r="A10" s="34">
        <v>5</v>
      </c>
      <c r="B10" s="11" t="s">
        <v>181</v>
      </c>
      <c r="C10" s="298" t="s">
        <v>248</v>
      </c>
      <c r="D10" s="300" t="s">
        <v>235</v>
      </c>
      <c r="E10" s="11">
        <v>160</v>
      </c>
      <c r="F10" s="242"/>
      <c r="G10" s="12" t="s">
        <v>181</v>
      </c>
      <c r="H10" s="202"/>
      <c r="I10" s="13" t="s">
        <v>181</v>
      </c>
      <c r="J10" s="413">
        <v>16</v>
      </c>
      <c r="K10" s="12">
        <v>25</v>
      </c>
      <c r="L10" s="390">
        <v>8</v>
      </c>
      <c r="M10" s="12">
        <v>60</v>
      </c>
      <c r="N10" s="212">
        <v>7</v>
      </c>
      <c r="O10" s="12">
        <v>45</v>
      </c>
      <c r="P10" s="242">
        <v>16</v>
      </c>
      <c r="Q10" s="12">
        <v>30</v>
      </c>
    </row>
    <row r="11" spans="1:19" s="14" customFormat="1" x14ac:dyDescent="0.2">
      <c r="A11" s="34">
        <v>6</v>
      </c>
      <c r="B11" s="11" t="s">
        <v>181</v>
      </c>
      <c r="C11" s="54" t="s">
        <v>11</v>
      </c>
      <c r="D11" s="300" t="s">
        <v>218</v>
      </c>
      <c r="E11" s="11">
        <v>155</v>
      </c>
      <c r="F11" s="390"/>
      <c r="G11" s="12" t="s">
        <v>181</v>
      </c>
      <c r="H11" s="441"/>
      <c r="I11" s="13" t="s">
        <v>181</v>
      </c>
      <c r="J11" s="413">
        <v>16</v>
      </c>
      <c r="K11" s="12">
        <v>25</v>
      </c>
      <c r="L11" s="390">
        <v>8</v>
      </c>
      <c r="M11" s="12">
        <v>60</v>
      </c>
      <c r="N11" s="212">
        <v>8</v>
      </c>
      <c r="O11" s="12">
        <v>40</v>
      </c>
      <c r="P11" s="242">
        <v>16</v>
      </c>
      <c r="Q11" s="12">
        <v>30</v>
      </c>
      <c r="S11" s="1"/>
    </row>
    <row r="12" spans="1:19" s="14" customFormat="1" x14ac:dyDescent="0.2">
      <c r="A12" s="34">
        <v>7</v>
      </c>
      <c r="B12" s="11" t="s">
        <v>181</v>
      </c>
      <c r="C12" s="298" t="s">
        <v>682</v>
      </c>
      <c r="D12" s="300" t="s">
        <v>639</v>
      </c>
      <c r="E12" s="11">
        <v>140</v>
      </c>
      <c r="F12" s="242"/>
      <c r="G12" s="12" t="s">
        <v>181</v>
      </c>
      <c r="H12" s="202"/>
      <c r="I12" s="13" t="s">
        <v>181</v>
      </c>
      <c r="J12" s="413"/>
      <c r="K12" s="12" t="s">
        <v>181</v>
      </c>
      <c r="L12" s="390">
        <v>4</v>
      </c>
      <c r="M12" s="12">
        <v>100</v>
      </c>
      <c r="N12" s="212">
        <v>16</v>
      </c>
      <c r="O12" s="12">
        <v>20</v>
      </c>
      <c r="P12" s="242">
        <v>32</v>
      </c>
      <c r="Q12" s="12">
        <v>20</v>
      </c>
      <c r="S12" s="1"/>
    </row>
    <row r="13" spans="1:19" s="14" customFormat="1" x14ac:dyDescent="0.2">
      <c r="A13" s="34">
        <v>8</v>
      </c>
      <c r="B13" s="11" t="s">
        <v>181</v>
      </c>
      <c r="C13" s="298" t="s">
        <v>374</v>
      </c>
      <c r="D13" s="300" t="s">
        <v>638</v>
      </c>
      <c r="E13" s="11">
        <v>135</v>
      </c>
      <c r="F13" s="282"/>
      <c r="G13" s="12" t="s">
        <v>181</v>
      </c>
      <c r="H13" s="202"/>
      <c r="I13" s="13" t="s">
        <v>181</v>
      </c>
      <c r="J13" s="413">
        <v>16</v>
      </c>
      <c r="K13" s="12">
        <v>25</v>
      </c>
      <c r="L13" s="390"/>
      <c r="M13" s="12" t="s">
        <v>181</v>
      </c>
      <c r="N13" s="212">
        <v>3</v>
      </c>
      <c r="O13" s="12">
        <v>80</v>
      </c>
      <c r="P13" s="242">
        <v>16</v>
      </c>
      <c r="Q13" s="12">
        <v>30</v>
      </c>
    </row>
    <row r="14" spans="1:19" s="14" customFormat="1" x14ac:dyDescent="0.2">
      <c r="A14" s="34">
        <v>9</v>
      </c>
      <c r="B14" s="11" t="s">
        <v>181</v>
      </c>
      <c r="C14" s="298" t="s">
        <v>387</v>
      </c>
      <c r="D14" s="300" t="s">
        <v>32</v>
      </c>
      <c r="E14" s="11">
        <v>115</v>
      </c>
      <c r="F14" s="282"/>
      <c r="G14" s="12" t="s">
        <v>181</v>
      </c>
      <c r="H14" s="202"/>
      <c r="I14" s="13" t="s">
        <v>181</v>
      </c>
      <c r="J14" s="413">
        <v>32</v>
      </c>
      <c r="K14" s="12">
        <v>15</v>
      </c>
      <c r="L14" s="390">
        <v>8</v>
      </c>
      <c r="M14" s="12">
        <v>60</v>
      </c>
      <c r="N14" s="212">
        <v>16</v>
      </c>
      <c r="O14" s="12">
        <v>20</v>
      </c>
      <c r="P14" s="242">
        <v>32</v>
      </c>
      <c r="Q14" s="12">
        <v>20</v>
      </c>
    </row>
    <row r="15" spans="1:19" s="14" customFormat="1" x14ac:dyDescent="0.2">
      <c r="A15" s="34">
        <v>10</v>
      </c>
      <c r="B15" s="11" t="s">
        <v>181</v>
      </c>
      <c r="C15" s="298" t="s">
        <v>247</v>
      </c>
      <c r="D15" s="300" t="s">
        <v>212</v>
      </c>
      <c r="E15" s="11">
        <v>110</v>
      </c>
      <c r="F15" s="242"/>
      <c r="G15" s="12" t="s">
        <v>181</v>
      </c>
      <c r="H15" s="202"/>
      <c r="I15" s="13" t="s">
        <v>181</v>
      </c>
      <c r="J15" s="413"/>
      <c r="K15" s="12" t="s">
        <v>181</v>
      </c>
      <c r="L15" s="390">
        <v>16</v>
      </c>
      <c r="M15" s="12">
        <v>40</v>
      </c>
      <c r="N15" s="212">
        <v>4</v>
      </c>
      <c r="O15" s="12">
        <v>70</v>
      </c>
      <c r="P15" s="242"/>
      <c r="Q15" s="12" t="s">
        <v>181</v>
      </c>
      <c r="S15" s="1"/>
    </row>
    <row r="16" spans="1:19" s="14" customFormat="1" x14ac:dyDescent="0.2">
      <c r="A16" s="34">
        <v>10</v>
      </c>
      <c r="B16" s="11" t="s">
        <v>991</v>
      </c>
      <c r="C16" s="298" t="s">
        <v>676</v>
      </c>
      <c r="D16" s="244" t="s">
        <v>720</v>
      </c>
      <c r="E16" s="11">
        <v>110</v>
      </c>
      <c r="F16" s="242"/>
      <c r="G16" s="12" t="s">
        <v>181</v>
      </c>
      <c r="H16" s="202"/>
      <c r="I16" s="13" t="s">
        <v>181</v>
      </c>
      <c r="J16" s="413">
        <v>8</v>
      </c>
      <c r="K16" s="12">
        <v>40</v>
      </c>
      <c r="L16" s="390">
        <v>16</v>
      </c>
      <c r="M16" s="12">
        <v>40</v>
      </c>
      <c r="N16" s="212"/>
      <c r="O16" s="12" t="s">
        <v>181</v>
      </c>
      <c r="P16" s="242">
        <v>16</v>
      </c>
      <c r="Q16" s="12">
        <v>30</v>
      </c>
    </row>
    <row r="17" spans="1:19" s="14" customFormat="1" x14ac:dyDescent="0.2">
      <c r="A17" s="34">
        <v>12</v>
      </c>
      <c r="B17" s="11" t="s">
        <v>181</v>
      </c>
      <c r="C17" s="298" t="s">
        <v>564</v>
      </c>
      <c r="D17" s="244" t="s">
        <v>32</v>
      </c>
      <c r="E17" s="11">
        <v>100</v>
      </c>
      <c r="F17" s="242"/>
      <c r="G17" s="12" t="s">
        <v>181</v>
      </c>
      <c r="H17" s="202"/>
      <c r="I17" s="13" t="s">
        <v>181</v>
      </c>
      <c r="J17" s="413">
        <v>32</v>
      </c>
      <c r="K17" s="12">
        <v>15</v>
      </c>
      <c r="L17" s="390">
        <v>8</v>
      </c>
      <c r="M17" s="12">
        <v>60</v>
      </c>
      <c r="N17" s="212">
        <v>32</v>
      </c>
      <c r="O17" s="12">
        <v>10</v>
      </c>
      <c r="P17" s="242">
        <v>64</v>
      </c>
      <c r="Q17" s="12">
        <v>15</v>
      </c>
    </row>
    <row r="18" spans="1:19" s="14" customFormat="1" x14ac:dyDescent="0.2">
      <c r="A18" s="34">
        <v>13</v>
      </c>
      <c r="B18" s="11" t="s">
        <v>181</v>
      </c>
      <c r="C18" s="298" t="s">
        <v>261</v>
      </c>
      <c r="D18" s="300" t="s">
        <v>348</v>
      </c>
      <c r="E18" s="11">
        <v>90</v>
      </c>
      <c r="F18" s="282"/>
      <c r="G18" s="12" t="s">
        <v>181</v>
      </c>
      <c r="H18" s="202"/>
      <c r="I18" s="13" t="s">
        <v>181</v>
      </c>
      <c r="J18" s="413">
        <v>32</v>
      </c>
      <c r="K18" s="12">
        <v>15</v>
      </c>
      <c r="L18" s="390">
        <v>16</v>
      </c>
      <c r="M18" s="12">
        <v>40</v>
      </c>
      <c r="N18" s="212">
        <v>16</v>
      </c>
      <c r="O18" s="12">
        <v>20</v>
      </c>
      <c r="P18" s="242">
        <v>64</v>
      </c>
      <c r="Q18" s="12">
        <v>15</v>
      </c>
    </row>
    <row r="19" spans="1:19" s="14" customFormat="1" x14ac:dyDescent="0.2">
      <c r="A19" s="34">
        <v>14</v>
      </c>
      <c r="B19" s="11" t="s">
        <v>181</v>
      </c>
      <c r="C19" s="298" t="s">
        <v>307</v>
      </c>
      <c r="D19" s="244" t="s">
        <v>220</v>
      </c>
      <c r="E19" s="11">
        <v>85</v>
      </c>
      <c r="F19" s="242"/>
      <c r="G19" s="12" t="s">
        <v>181</v>
      </c>
      <c r="H19" s="202"/>
      <c r="I19" s="13" t="s">
        <v>181</v>
      </c>
      <c r="J19" s="413">
        <v>32</v>
      </c>
      <c r="K19" s="12">
        <v>15</v>
      </c>
      <c r="L19" s="390">
        <v>16</v>
      </c>
      <c r="M19" s="12">
        <v>40</v>
      </c>
      <c r="N19" s="212">
        <v>32</v>
      </c>
      <c r="O19" s="12">
        <v>10</v>
      </c>
      <c r="P19" s="242">
        <v>32</v>
      </c>
      <c r="Q19" s="12">
        <v>20</v>
      </c>
    </row>
    <row r="20" spans="1:19" s="14" customFormat="1" x14ac:dyDescent="0.2">
      <c r="A20" s="34">
        <v>15</v>
      </c>
      <c r="B20" s="11" t="s">
        <v>181</v>
      </c>
      <c r="C20" s="298" t="s">
        <v>416</v>
      </c>
      <c r="D20" s="244" t="s">
        <v>330</v>
      </c>
      <c r="E20" s="11">
        <v>80</v>
      </c>
      <c r="F20" s="505"/>
      <c r="G20" s="12" t="s">
        <v>181</v>
      </c>
      <c r="H20" s="202">
        <v>1</v>
      </c>
      <c r="I20" s="13">
        <v>25</v>
      </c>
      <c r="J20" s="499"/>
      <c r="K20" s="12" t="s">
        <v>181</v>
      </c>
      <c r="L20" s="390">
        <v>16</v>
      </c>
      <c r="M20" s="12">
        <v>40</v>
      </c>
      <c r="N20" s="212"/>
      <c r="O20" s="12" t="s">
        <v>181</v>
      </c>
      <c r="P20" s="242">
        <v>64</v>
      </c>
      <c r="Q20" s="12">
        <v>15</v>
      </c>
    </row>
    <row r="21" spans="1:19" s="14" customFormat="1" x14ac:dyDescent="0.2">
      <c r="A21" s="34">
        <v>16</v>
      </c>
      <c r="B21" s="11" t="s">
        <v>181</v>
      </c>
      <c r="C21" s="298" t="s">
        <v>13</v>
      </c>
      <c r="D21" s="300" t="s">
        <v>235</v>
      </c>
      <c r="E21" s="11">
        <v>75</v>
      </c>
      <c r="F21" s="242"/>
      <c r="G21" s="12" t="s">
        <v>181</v>
      </c>
      <c r="H21" s="202"/>
      <c r="I21" s="13" t="s">
        <v>181</v>
      </c>
      <c r="J21" s="413">
        <v>16</v>
      </c>
      <c r="K21" s="12">
        <v>25</v>
      </c>
      <c r="L21" s="390">
        <v>64</v>
      </c>
      <c r="M21" s="12">
        <v>20</v>
      </c>
      <c r="N21" s="212">
        <v>32</v>
      </c>
      <c r="O21" s="12">
        <v>10</v>
      </c>
      <c r="P21" s="242">
        <v>32</v>
      </c>
      <c r="Q21" s="12">
        <v>20</v>
      </c>
    </row>
    <row r="22" spans="1:19" s="14" customFormat="1" x14ac:dyDescent="0.2">
      <c r="A22" s="34">
        <v>17</v>
      </c>
      <c r="B22" s="11" t="s">
        <v>181</v>
      </c>
      <c r="C22" s="298" t="s">
        <v>563</v>
      </c>
      <c r="D22" s="300" t="s">
        <v>38</v>
      </c>
      <c r="E22" s="11">
        <v>68</v>
      </c>
      <c r="F22" s="242">
        <v>2</v>
      </c>
      <c r="G22" s="12">
        <v>18</v>
      </c>
      <c r="H22" s="202"/>
      <c r="I22" s="13" t="s">
        <v>181</v>
      </c>
      <c r="J22" s="500"/>
      <c r="K22" s="12" t="s">
        <v>181</v>
      </c>
      <c r="L22" s="390">
        <v>32</v>
      </c>
      <c r="M22" s="12">
        <v>30</v>
      </c>
      <c r="N22" s="212"/>
      <c r="O22" s="12" t="s">
        <v>181</v>
      </c>
      <c r="P22" s="242">
        <v>32</v>
      </c>
      <c r="Q22" s="12">
        <v>20</v>
      </c>
    </row>
    <row r="23" spans="1:19" s="14" customFormat="1" x14ac:dyDescent="0.2">
      <c r="A23" s="34">
        <v>17</v>
      </c>
      <c r="B23" s="11" t="s">
        <v>991</v>
      </c>
      <c r="C23" s="298" t="s">
        <v>211</v>
      </c>
      <c r="D23" s="300" t="s">
        <v>219</v>
      </c>
      <c r="E23" s="11">
        <v>68</v>
      </c>
      <c r="F23" s="282"/>
      <c r="G23" s="12" t="s">
        <v>181</v>
      </c>
      <c r="H23" s="202">
        <v>2</v>
      </c>
      <c r="I23" s="13">
        <v>18</v>
      </c>
      <c r="J23" s="413">
        <v>64</v>
      </c>
      <c r="K23" s="12">
        <v>10</v>
      </c>
      <c r="L23" s="390">
        <v>64</v>
      </c>
      <c r="M23" s="12">
        <v>20</v>
      </c>
      <c r="N23" s="212"/>
      <c r="O23" s="12" t="s">
        <v>181</v>
      </c>
      <c r="P23" s="242">
        <v>32</v>
      </c>
      <c r="Q23" s="12">
        <v>20</v>
      </c>
    </row>
    <row r="24" spans="1:19" s="14" customFormat="1" x14ac:dyDescent="0.2">
      <c r="A24" s="34">
        <v>19</v>
      </c>
      <c r="B24" s="11" t="s">
        <v>181</v>
      </c>
      <c r="C24" s="298" t="s">
        <v>683</v>
      </c>
      <c r="D24" s="300" t="s">
        <v>640</v>
      </c>
      <c r="E24" s="11">
        <v>66</v>
      </c>
      <c r="F24" s="242">
        <v>128</v>
      </c>
      <c r="G24" s="12">
        <v>1</v>
      </c>
      <c r="H24" s="202"/>
      <c r="I24" s="13" t="s">
        <v>181</v>
      </c>
      <c r="J24" s="413">
        <v>32</v>
      </c>
      <c r="K24" s="12">
        <v>15</v>
      </c>
      <c r="L24" s="390">
        <v>32</v>
      </c>
      <c r="M24" s="12">
        <v>30</v>
      </c>
      <c r="N24" s="212">
        <v>64</v>
      </c>
      <c r="O24" s="12">
        <v>5</v>
      </c>
      <c r="P24" s="242">
        <v>64</v>
      </c>
      <c r="Q24" s="12">
        <v>15</v>
      </c>
    </row>
    <row r="25" spans="1:19" s="14" customFormat="1" x14ac:dyDescent="0.2">
      <c r="A25" s="34">
        <v>20</v>
      </c>
      <c r="B25" s="11" t="s">
        <v>181</v>
      </c>
      <c r="C25" s="298" t="s">
        <v>344</v>
      </c>
      <c r="D25" s="244" t="s">
        <v>31</v>
      </c>
      <c r="E25" s="11">
        <v>65</v>
      </c>
      <c r="F25" s="282"/>
      <c r="G25" s="12" t="s">
        <v>181</v>
      </c>
      <c r="H25" s="202"/>
      <c r="I25" s="13" t="s">
        <v>181</v>
      </c>
      <c r="J25" s="413">
        <v>16</v>
      </c>
      <c r="K25" s="12">
        <v>25</v>
      </c>
      <c r="L25" s="390"/>
      <c r="M25" s="12" t="s">
        <v>181</v>
      </c>
      <c r="N25" s="212">
        <v>16</v>
      </c>
      <c r="O25" s="12">
        <v>20</v>
      </c>
      <c r="P25" s="242">
        <v>32</v>
      </c>
      <c r="Q25" s="12">
        <v>20</v>
      </c>
    </row>
    <row r="26" spans="1:19" s="14" customFormat="1" x14ac:dyDescent="0.2">
      <c r="A26" s="34">
        <v>20</v>
      </c>
      <c r="B26" s="11" t="s">
        <v>991</v>
      </c>
      <c r="C26" s="298" t="s">
        <v>677</v>
      </c>
      <c r="D26" s="244" t="s">
        <v>721</v>
      </c>
      <c r="E26" s="11">
        <v>65</v>
      </c>
      <c r="F26" s="242"/>
      <c r="G26" s="12" t="s">
        <v>181</v>
      </c>
      <c r="H26" s="202"/>
      <c r="I26" s="13" t="s">
        <v>181</v>
      </c>
      <c r="J26" s="413">
        <v>16</v>
      </c>
      <c r="K26" s="12">
        <v>25</v>
      </c>
      <c r="L26" s="390"/>
      <c r="M26" s="12" t="s">
        <v>181</v>
      </c>
      <c r="N26" s="212">
        <v>16</v>
      </c>
      <c r="O26" s="12">
        <v>20</v>
      </c>
      <c r="P26" s="242">
        <v>32</v>
      </c>
      <c r="Q26" s="12">
        <v>20</v>
      </c>
      <c r="S26" s="1"/>
    </row>
    <row r="27" spans="1:19" s="14" customFormat="1" x14ac:dyDescent="0.2">
      <c r="A27" s="34">
        <v>22</v>
      </c>
      <c r="B27" s="11" t="s">
        <v>181</v>
      </c>
      <c r="C27" s="298" t="s">
        <v>335</v>
      </c>
      <c r="D27" s="244" t="s">
        <v>330</v>
      </c>
      <c r="E27" s="11">
        <v>62</v>
      </c>
      <c r="F27" s="242">
        <v>128</v>
      </c>
      <c r="G27" s="12">
        <v>1</v>
      </c>
      <c r="H27" s="202">
        <v>128</v>
      </c>
      <c r="I27" s="13">
        <v>1</v>
      </c>
      <c r="J27" s="413">
        <v>32</v>
      </c>
      <c r="K27" s="12">
        <v>15</v>
      </c>
      <c r="L27" s="390">
        <v>64</v>
      </c>
      <c r="M27" s="12">
        <v>20</v>
      </c>
      <c r="N27" s="212">
        <v>64</v>
      </c>
      <c r="O27" s="12">
        <v>5</v>
      </c>
      <c r="P27" s="242">
        <v>32</v>
      </c>
      <c r="Q27" s="12">
        <v>20</v>
      </c>
    </row>
    <row r="28" spans="1:19" s="14" customFormat="1" x14ac:dyDescent="0.2">
      <c r="A28" s="34">
        <v>23</v>
      </c>
      <c r="B28" s="11" t="s">
        <v>181</v>
      </c>
      <c r="C28" s="298" t="s">
        <v>334</v>
      </c>
      <c r="D28" s="300" t="s">
        <v>316</v>
      </c>
      <c r="E28" s="11">
        <v>60</v>
      </c>
      <c r="F28" s="242"/>
      <c r="G28" s="12" t="s">
        <v>181</v>
      </c>
      <c r="H28" s="202"/>
      <c r="I28" s="13" t="s">
        <v>181</v>
      </c>
      <c r="J28" s="413">
        <v>64</v>
      </c>
      <c r="K28" s="12">
        <v>10</v>
      </c>
      <c r="L28" s="390">
        <v>64</v>
      </c>
      <c r="M28" s="12">
        <v>20</v>
      </c>
      <c r="N28" s="212">
        <v>32</v>
      </c>
      <c r="O28" s="12">
        <v>10</v>
      </c>
      <c r="P28" s="242">
        <v>32</v>
      </c>
      <c r="Q28" s="12">
        <v>20</v>
      </c>
      <c r="S28" s="1"/>
    </row>
    <row r="29" spans="1:19" s="14" customFormat="1" x14ac:dyDescent="0.2">
      <c r="A29" s="34">
        <v>23</v>
      </c>
      <c r="B29" s="11" t="s">
        <v>991</v>
      </c>
      <c r="C29" s="298" t="s">
        <v>345</v>
      </c>
      <c r="D29" s="244" t="s">
        <v>330</v>
      </c>
      <c r="E29" s="11">
        <v>60</v>
      </c>
      <c r="F29" s="242"/>
      <c r="G29" s="12" t="s">
        <v>181</v>
      </c>
      <c r="H29" s="202"/>
      <c r="I29" s="13" t="s">
        <v>181</v>
      </c>
      <c r="J29" s="413">
        <v>64</v>
      </c>
      <c r="K29" s="12">
        <v>10</v>
      </c>
      <c r="L29" s="390">
        <v>32</v>
      </c>
      <c r="M29" s="12">
        <v>30</v>
      </c>
      <c r="N29" s="212">
        <v>64</v>
      </c>
      <c r="O29" s="12">
        <v>5</v>
      </c>
      <c r="P29" s="242">
        <v>64</v>
      </c>
      <c r="Q29" s="12">
        <v>15</v>
      </c>
      <c r="S29" s="1"/>
    </row>
    <row r="30" spans="1:19" s="14" customFormat="1" x14ac:dyDescent="0.2">
      <c r="A30" s="34">
        <v>25</v>
      </c>
      <c r="B30" s="11" t="s">
        <v>181</v>
      </c>
      <c r="C30" s="298" t="s">
        <v>426</v>
      </c>
      <c r="D30" s="244" t="s">
        <v>255</v>
      </c>
      <c r="E30" s="11">
        <v>57</v>
      </c>
      <c r="F30" s="242">
        <v>8</v>
      </c>
      <c r="G30" s="12">
        <v>8</v>
      </c>
      <c r="H30" s="202">
        <v>32</v>
      </c>
      <c r="I30" s="13">
        <v>4</v>
      </c>
      <c r="J30" s="413">
        <v>64</v>
      </c>
      <c r="K30" s="12">
        <v>10</v>
      </c>
      <c r="L30" s="390">
        <v>32</v>
      </c>
      <c r="M30" s="12">
        <v>30</v>
      </c>
      <c r="N30" s="212">
        <v>64</v>
      </c>
      <c r="O30" s="12">
        <v>5</v>
      </c>
      <c r="P30" s="242"/>
      <c r="Q30" s="12" t="s">
        <v>181</v>
      </c>
      <c r="S30" s="1"/>
    </row>
    <row r="31" spans="1:19" s="14" customFormat="1" x14ac:dyDescent="0.2">
      <c r="A31" s="34">
        <v>26</v>
      </c>
      <c r="B31" s="11" t="s">
        <v>181</v>
      </c>
      <c r="C31" s="298" t="s">
        <v>277</v>
      </c>
      <c r="D31" s="554" t="s">
        <v>348</v>
      </c>
      <c r="E31" s="11">
        <v>55</v>
      </c>
      <c r="F31" s="282"/>
      <c r="G31" s="12" t="s">
        <v>181</v>
      </c>
      <c r="H31" s="202"/>
      <c r="I31" s="13" t="s">
        <v>181</v>
      </c>
      <c r="J31" s="413">
        <v>32</v>
      </c>
      <c r="K31" s="12">
        <v>15</v>
      </c>
      <c r="L31" s="390">
        <v>64</v>
      </c>
      <c r="M31" s="12">
        <v>20</v>
      </c>
      <c r="N31" s="212">
        <v>64</v>
      </c>
      <c r="O31" s="12">
        <v>5</v>
      </c>
      <c r="P31" s="242">
        <v>64</v>
      </c>
      <c r="Q31" s="12">
        <v>15</v>
      </c>
    </row>
    <row r="32" spans="1:19" s="14" customFormat="1" x14ac:dyDescent="0.2">
      <c r="A32" s="34">
        <v>27</v>
      </c>
      <c r="B32" s="11" t="s">
        <v>181</v>
      </c>
      <c r="C32" s="298" t="s">
        <v>260</v>
      </c>
      <c r="D32" s="300" t="s">
        <v>219</v>
      </c>
      <c r="E32" s="11">
        <v>52</v>
      </c>
      <c r="F32" s="242">
        <v>16</v>
      </c>
      <c r="G32" s="12">
        <v>6</v>
      </c>
      <c r="H32" s="202">
        <v>128</v>
      </c>
      <c r="I32" s="13">
        <v>1</v>
      </c>
      <c r="J32" s="413"/>
      <c r="K32" s="12" t="s">
        <v>181</v>
      </c>
      <c r="L32" s="390">
        <v>32</v>
      </c>
      <c r="M32" s="12">
        <v>30</v>
      </c>
      <c r="N32" s="212"/>
      <c r="O32" s="12" t="s">
        <v>181</v>
      </c>
      <c r="P32" s="242">
        <v>64</v>
      </c>
      <c r="Q32" s="12">
        <v>15</v>
      </c>
    </row>
    <row r="33" spans="1:19" s="14" customFormat="1" x14ac:dyDescent="0.2">
      <c r="A33" s="34">
        <v>28</v>
      </c>
      <c r="B33" s="11" t="s">
        <v>181</v>
      </c>
      <c r="C33" s="298" t="s">
        <v>308</v>
      </c>
      <c r="D33" s="244" t="s">
        <v>304</v>
      </c>
      <c r="E33" s="11">
        <v>50</v>
      </c>
      <c r="F33" s="242"/>
      <c r="G33" s="12" t="s">
        <v>181</v>
      </c>
      <c r="H33" s="202"/>
      <c r="I33" s="13" t="s">
        <v>181</v>
      </c>
      <c r="J33" s="413">
        <v>64</v>
      </c>
      <c r="K33" s="12">
        <v>10</v>
      </c>
      <c r="L33" s="390">
        <v>64</v>
      </c>
      <c r="M33" s="12">
        <v>20</v>
      </c>
      <c r="N33" s="212">
        <v>64</v>
      </c>
      <c r="O33" s="12">
        <v>5</v>
      </c>
      <c r="P33" s="242">
        <v>64</v>
      </c>
      <c r="Q33" s="12">
        <v>15</v>
      </c>
    </row>
    <row r="34" spans="1:19" s="14" customFormat="1" x14ac:dyDescent="0.2">
      <c r="A34" s="34">
        <v>28</v>
      </c>
      <c r="B34" s="11" t="s">
        <v>991</v>
      </c>
      <c r="C34" s="298" t="s">
        <v>336</v>
      </c>
      <c r="D34" s="244" t="s">
        <v>723</v>
      </c>
      <c r="E34" s="11">
        <v>50</v>
      </c>
      <c r="F34" s="282"/>
      <c r="G34" s="12" t="s">
        <v>181</v>
      </c>
      <c r="H34" s="202"/>
      <c r="I34" s="13" t="s">
        <v>181</v>
      </c>
      <c r="J34" s="413">
        <v>64</v>
      </c>
      <c r="K34" s="12">
        <v>10</v>
      </c>
      <c r="L34" s="390">
        <v>64</v>
      </c>
      <c r="M34" s="12">
        <v>20</v>
      </c>
      <c r="N34" s="212"/>
      <c r="O34" s="12" t="s">
        <v>181</v>
      </c>
      <c r="P34" s="242">
        <v>32</v>
      </c>
      <c r="Q34" s="12">
        <v>20</v>
      </c>
    </row>
    <row r="35" spans="1:19" s="14" customFormat="1" x14ac:dyDescent="0.2">
      <c r="A35" s="34">
        <v>30</v>
      </c>
      <c r="B35" s="11" t="s">
        <v>181</v>
      </c>
      <c r="C35" s="298" t="s">
        <v>423</v>
      </c>
      <c r="D35" s="244" t="s">
        <v>404</v>
      </c>
      <c r="E35" s="11">
        <v>49</v>
      </c>
      <c r="F35" s="242">
        <v>16</v>
      </c>
      <c r="G35" s="12">
        <v>6</v>
      </c>
      <c r="H35" s="202">
        <v>8</v>
      </c>
      <c r="I35" s="13">
        <v>8</v>
      </c>
      <c r="J35" s="499"/>
      <c r="K35" s="12" t="s">
        <v>181</v>
      </c>
      <c r="L35" s="390">
        <v>32</v>
      </c>
      <c r="M35" s="12">
        <v>30</v>
      </c>
      <c r="N35" s="212">
        <v>64</v>
      </c>
      <c r="O35" s="12">
        <v>5</v>
      </c>
      <c r="P35" s="242"/>
      <c r="Q35" s="12" t="s">
        <v>181</v>
      </c>
    </row>
    <row r="36" spans="1:19" s="14" customFormat="1" x14ac:dyDescent="0.2">
      <c r="A36" s="34">
        <v>31</v>
      </c>
      <c r="B36" s="11" t="s">
        <v>181</v>
      </c>
      <c r="C36" s="298" t="s">
        <v>286</v>
      </c>
      <c r="D36" s="300" t="s">
        <v>208</v>
      </c>
      <c r="E36" s="11">
        <v>47</v>
      </c>
      <c r="F36" s="242">
        <v>128</v>
      </c>
      <c r="G36" s="12">
        <v>1</v>
      </c>
      <c r="H36" s="202">
        <v>128</v>
      </c>
      <c r="I36" s="13">
        <v>1</v>
      </c>
      <c r="J36" s="413">
        <v>64</v>
      </c>
      <c r="K36" s="12">
        <v>10</v>
      </c>
      <c r="L36" s="390">
        <v>64</v>
      </c>
      <c r="M36" s="12">
        <v>20</v>
      </c>
      <c r="N36" s="212"/>
      <c r="O36" s="12" t="s">
        <v>181</v>
      </c>
      <c r="P36" s="242">
        <v>64</v>
      </c>
      <c r="Q36" s="12">
        <v>15</v>
      </c>
    </row>
    <row r="37" spans="1:19" s="14" customFormat="1" x14ac:dyDescent="0.2">
      <c r="A37" s="34">
        <v>32</v>
      </c>
      <c r="B37" s="11" t="s">
        <v>181</v>
      </c>
      <c r="C37" s="298" t="s">
        <v>358</v>
      </c>
      <c r="D37" s="300" t="s">
        <v>255</v>
      </c>
      <c r="E37" s="11">
        <v>42</v>
      </c>
      <c r="F37" s="242">
        <v>128</v>
      </c>
      <c r="G37" s="12">
        <v>1</v>
      </c>
      <c r="H37" s="202">
        <v>128</v>
      </c>
      <c r="I37" s="13">
        <v>1</v>
      </c>
      <c r="J37" s="500"/>
      <c r="K37" s="12" t="s">
        <v>181</v>
      </c>
      <c r="L37" s="390">
        <v>16</v>
      </c>
      <c r="M37" s="12">
        <v>40</v>
      </c>
      <c r="N37" s="212"/>
      <c r="O37" s="12" t="s">
        <v>181</v>
      </c>
      <c r="P37" s="242"/>
      <c r="Q37" s="12" t="s">
        <v>181</v>
      </c>
    </row>
    <row r="38" spans="1:19" s="14" customFormat="1" x14ac:dyDescent="0.2">
      <c r="A38" s="34">
        <v>33</v>
      </c>
      <c r="B38" s="11" t="s">
        <v>181</v>
      </c>
      <c r="C38" s="298" t="s">
        <v>311</v>
      </c>
      <c r="D38" s="244" t="s">
        <v>31</v>
      </c>
      <c r="E38" s="11">
        <v>41</v>
      </c>
      <c r="F38" s="282"/>
      <c r="G38" s="12" t="s">
        <v>181</v>
      </c>
      <c r="H38" s="202">
        <v>128</v>
      </c>
      <c r="I38" s="13">
        <v>1</v>
      </c>
      <c r="J38" s="413">
        <v>32</v>
      </c>
      <c r="K38" s="12">
        <v>15</v>
      </c>
      <c r="L38" s="390"/>
      <c r="M38" s="12" t="s">
        <v>181</v>
      </c>
      <c r="N38" s="212">
        <v>32</v>
      </c>
      <c r="O38" s="12">
        <v>10</v>
      </c>
      <c r="P38" s="242">
        <v>64</v>
      </c>
      <c r="Q38" s="12">
        <v>15</v>
      </c>
    </row>
    <row r="39" spans="1:19" s="14" customFormat="1" x14ac:dyDescent="0.2">
      <c r="A39" s="34">
        <v>34</v>
      </c>
      <c r="B39" s="11" t="s">
        <v>181</v>
      </c>
      <c r="C39" s="298" t="s">
        <v>562</v>
      </c>
      <c r="D39" s="553" t="s">
        <v>960</v>
      </c>
      <c r="E39" s="11">
        <v>40</v>
      </c>
      <c r="F39" s="282"/>
      <c r="G39" s="12" t="s">
        <v>181</v>
      </c>
      <c r="H39" s="202"/>
      <c r="I39" s="13" t="s">
        <v>181</v>
      </c>
      <c r="J39" s="501"/>
      <c r="K39" s="12" t="s">
        <v>181</v>
      </c>
      <c r="L39" s="390">
        <v>64</v>
      </c>
      <c r="M39" s="12">
        <v>20</v>
      </c>
      <c r="N39" s="212"/>
      <c r="O39" s="12" t="s">
        <v>181</v>
      </c>
      <c r="P39" s="242">
        <v>32</v>
      </c>
      <c r="Q39" s="12">
        <v>20</v>
      </c>
    </row>
    <row r="40" spans="1:19" s="14" customFormat="1" x14ac:dyDescent="0.2">
      <c r="A40" s="34">
        <v>34</v>
      </c>
      <c r="B40" s="11" t="s">
        <v>991</v>
      </c>
      <c r="C40" s="298" t="s">
        <v>567</v>
      </c>
      <c r="D40" s="300" t="s">
        <v>303</v>
      </c>
      <c r="E40" s="11">
        <v>40</v>
      </c>
      <c r="F40" s="282"/>
      <c r="G40" s="12" t="s">
        <v>181</v>
      </c>
      <c r="H40" s="202"/>
      <c r="I40" s="13" t="s">
        <v>181</v>
      </c>
      <c r="J40" s="500"/>
      <c r="K40" s="12" t="s">
        <v>181</v>
      </c>
      <c r="L40" s="390">
        <v>16</v>
      </c>
      <c r="M40" s="12">
        <v>40</v>
      </c>
      <c r="N40" s="212"/>
      <c r="O40" s="12" t="s">
        <v>181</v>
      </c>
      <c r="P40" s="242"/>
      <c r="Q40" s="12" t="s">
        <v>181</v>
      </c>
    </row>
    <row r="41" spans="1:19" s="14" customFormat="1" x14ac:dyDescent="0.2">
      <c r="A41" s="34">
        <v>36</v>
      </c>
      <c r="B41" s="11" t="s">
        <v>181</v>
      </c>
      <c r="C41" s="298" t="s">
        <v>684</v>
      </c>
      <c r="D41" s="244" t="s">
        <v>721</v>
      </c>
      <c r="E41" s="11">
        <v>38</v>
      </c>
      <c r="F41" s="242">
        <v>8</v>
      </c>
      <c r="G41" s="12">
        <v>8</v>
      </c>
      <c r="H41" s="202"/>
      <c r="I41" s="13" t="s">
        <v>181</v>
      </c>
      <c r="J41" s="413">
        <v>64</v>
      </c>
      <c r="K41" s="12">
        <v>10</v>
      </c>
      <c r="L41" s="390"/>
      <c r="M41" s="12" t="s">
        <v>181</v>
      </c>
      <c r="N41" s="212">
        <v>64</v>
      </c>
      <c r="O41" s="12">
        <v>5</v>
      </c>
      <c r="P41" s="242">
        <v>64</v>
      </c>
      <c r="Q41" s="12">
        <v>15</v>
      </c>
    </row>
    <row r="42" spans="1:19" s="14" customFormat="1" x14ac:dyDescent="0.2">
      <c r="A42" s="34">
        <v>36</v>
      </c>
      <c r="B42" s="11" t="s">
        <v>991</v>
      </c>
      <c r="C42" s="298" t="s">
        <v>424</v>
      </c>
      <c r="D42" s="244" t="s">
        <v>255</v>
      </c>
      <c r="E42" s="11">
        <v>38</v>
      </c>
      <c r="F42" s="242"/>
      <c r="G42" s="12" t="s">
        <v>181</v>
      </c>
      <c r="H42" s="202">
        <v>8</v>
      </c>
      <c r="I42" s="13">
        <v>8</v>
      </c>
      <c r="J42" s="413"/>
      <c r="K42" s="12" t="s">
        <v>181</v>
      </c>
      <c r="L42" s="390">
        <v>32</v>
      </c>
      <c r="M42" s="12">
        <v>30</v>
      </c>
      <c r="N42" s="212"/>
      <c r="O42" s="12" t="s">
        <v>181</v>
      </c>
      <c r="P42" s="242"/>
      <c r="Q42" s="12" t="s">
        <v>181</v>
      </c>
    </row>
    <row r="43" spans="1:19" s="14" customFormat="1" x14ac:dyDescent="0.2">
      <c r="A43" s="34">
        <v>38</v>
      </c>
      <c r="B43" s="11" t="s">
        <v>181</v>
      </c>
      <c r="C43" s="298" t="s">
        <v>350</v>
      </c>
      <c r="D43" s="244" t="s">
        <v>404</v>
      </c>
      <c r="E43" s="11">
        <v>37</v>
      </c>
      <c r="F43" s="242">
        <v>128</v>
      </c>
      <c r="G43" s="12">
        <v>1</v>
      </c>
      <c r="H43" s="202">
        <v>128</v>
      </c>
      <c r="I43" s="13">
        <v>1</v>
      </c>
      <c r="J43" s="500"/>
      <c r="K43" s="12" t="s">
        <v>181</v>
      </c>
      <c r="L43" s="390">
        <v>64</v>
      </c>
      <c r="M43" s="12">
        <v>20</v>
      </c>
      <c r="N43" s="212"/>
      <c r="O43" s="12" t="s">
        <v>181</v>
      </c>
      <c r="P43" s="242">
        <v>64</v>
      </c>
      <c r="Q43" s="12">
        <v>15</v>
      </c>
      <c r="S43" s="1"/>
    </row>
    <row r="44" spans="1:19" s="14" customFormat="1" x14ac:dyDescent="0.2">
      <c r="A44" s="34">
        <v>38</v>
      </c>
      <c r="B44" s="11" t="s">
        <v>991</v>
      </c>
      <c r="C44" s="298" t="s">
        <v>319</v>
      </c>
      <c r="D44" s="244" t="s">
        <v>255</v>
      </c>
      <c r="E44" s="11">
        <v>37</v>
      </c>
      <c r="F44" s="242">
        <v>128</v>
      </c>
      <c r="G44" s="12">
        <v>1</v>
      </c>
      <c r="H44" s="202">
        <v>16</v>
      </c>
      <c r="I44" s="13">
        <v>6</v>
      </c>
      <c r="J44" s="499"/>
      <c r="K44" s="12" t="s">
        <v>181</v>
      </c>
      <c r="L44" s="390">
        <v>32</v>
      </c>
      <c r="M44" s="12">
        <v>30</v>
      </c>
      <c r="N44" s="212"/>
      <c r="O44" s="12" t="s">
        <v>181</v>
      </c>
      <c r="P44" s="242"/>
      <c r="Q44" s="12" t="s">
        <v>181</v>
      </c>
    </row>
    <row r="45" spans="1:19" s="14" customFormat="1" x14ac:dyDescent="0.2">
      <c r="A45" s="34">
        <v>40</v>
      </c>
      <c r="B45" s="11" t="s">
        <v>181</v>
      </c>
      <c r="C45" s="298" t="s">
        <v>817</v>
      </c>
      <c r="D45" s="244" t="s">
        <v>203</v>
      </c>
      <c r="E45" s="11">
        <v>36</v>
      </c>
      <c r="F45" s="242">
        <v>128</v>
      </c>
      <c r="G45" s="12">
        <v>1</v>
      </c>
      <c r="H45" s="202"/>
      <c r="I45" s="13" t="s">
        <v>181</v>
      </c>
      <c r="J45" s="413"/>
      <c r="K45" s="12" t="s">
        <v>181</v>
      </c>
      <c r="L45" s="390">
        <v>32</v>
      </c>
      <c r="M45" s="12">
        <v>30</v>
      </c>
      <c r="N45" s="212">
        <v>64</v>
      </c>
      <c r="O45" s="12">
        <v>5</v>
      </c>
      <c r="P45" s="242"/>
      <c r="Q45" s="12" t="s">
        <v>181</v>
      </c>
      <c r="S45" s="1"/>
    </row>
    <row r="46" spans="1:19" s="14" customFormat="1" x14ac:dyDescent="0.2">
      <c r="A46" s="34">
        <v>41</v>
      </c>
      <c r="B46" s="11" t="s">
        <v>181</v>
      </c>
      <c r="C46" s="298" t="s">
        <v>561</v>
      </c>
      <c r="D46" s="300" t="s">
        <v>31</v>
      </c>
      <c r="E46" s="11">
        <v>35</v>
      </c>
      <c r="F46" s="282"/>
      <c r="G46" s="12" t="s">
        <v>181</v>
      </c>
      <c r="H46" s="202"/>
      <c r="I46" s="13" t="s">
        <v>181</v>
      </c>
      <c r="J46" s="413">
        <v>32</v>
      </c>
      <c r="K46" s="12">
        <v>15</v>
      </c>
      <c r="L46" s="390"/>
      <c r="M46" s="12" t="s">
        <v>181</v>
      </c>
      <c r="N46" s="212">
        <v>16</v>
      </c>
      <c r="O46" s="12">
        <v>20</v>
      </c>
      <c r="P46" s="242"/>
      <c r="Q46" s="12" t="s">
        <v>181</v>
      </c>
    </row>
    <row r="47" spans="1:19" s="14" customFormat="1" x14ac:dyDescent="0.2">
      <c r="A47" s="34">
        <v>42</v>
      </c>
      <c r="B47" s="11" t="s">
        <v>181</v>
      </c>
      <c r="C47" s="298" t="s">
        <v>814</v>
      </c>
      <c r="D47" s="244" t="s">
        <v>709</v>
      </c>
      <c r="E47" s="11">
        <v>30</v>
      </c>
      <c r="F47" s="242">
        <v>1</v>
      </c>
      <c r="G47" s="12">
        <v>25</v>
      </c>
      <c r="H47" s="202"/>
      <c r="I47" s="13" t="s">
        <v>181</v>
      </c>
      <c r="J47" s="413"/>
      <c r="K47" s="12" t="s">
        <v>181</v>
      </c>
      <c r="L47" s="390"/>
      <c r="M47" s="12" t="s">
        <v>181</v>
      </c>
      <c r="N47" s="212">
        <v>64</v>
      </c>
      <c r="O47" s="12">
        <v>5</v>
      </c>
      <c r="P47" s="242"/>
      <c r="Q47" s="12" t="s">
        <v>181</v>
      </c>
      <c r="S47" s="1"/>
    </row>
    <row r="48" spans="1:19" s="14" customFormat="1" x14ac:dyDescent="0.2">
      <c r="A48" s="34">
        <v>42</v>
      </c>
      <c r="B48" s="11" t="s">
        <v>991</v>
      </c>
      <c r="C48" s="551" t="s">
        <v>954</v>
      </c>
      <c r="D48" s="553" t="s">
        <v>955</v>
      </c>
      <c r="E48" s="11">
        <v>30</v>
      </c>
      <c r="F48" s="242"/>
      <c r="G48" s="12" t="s">
        <v>181</v>
      </c>
      <c r="H48" s="202"/>
      <c r="I48" s="13" t="s">
        <v>181</v>
      </c>
      <c r="J48" s="413"/>
      <c r="K48" s="12" t="s">
        <v>181</v>
      </c>
      <c r="L48" s="390">
        <v>32</v>
      </c>
      <c r="M48" s="12">
        <v>30</v>
      </c>
      <c r="N48" s="212"/>
      <c r="O48" s="12" t="s">
        <v>181</v>
      </c>
      <c r="P48" s="242"/>
      <c r="Q48" s="12" t="s">
        <v>181</v>
      </c>
    </row>
    <row r="49" spans="1:19" s="14" customFormat="1" x14ac:dyDescent="0.2">
      <c r="A49" s="34">
        <v>42</v>
      </c>
      <c r="B49" s="11" t="s">
        <v>991</v>
      </c>
      <c r="C49" s="551" t="s">
        <v>956</v>
      </c>
      <c r="D49" s="553" t="s">
        <v>32</v>
      </c>
      <c r="E49" s="11">
        <v>30</v>
      </c>
      <c r="F49" s="242"/>
      <c r="G49" s="12" t="s">
        <v>181</v>
      </c>
      <c r="H49" s="202"/>
      <c r="I49" s="13" t="s">
        <v>181</v>
      </c>
      <c r="J49" s="413"/>
      <c r="K49" s="12" t="s">
        <v>181</v>
      </c>
      <c r="L49" s="390">
        <v>32</v>
      </c>
      <c r="M49" s="12">
        <v>30</v>
      </c>
      <c r="N49" s="212"/>
      <c r="O49" s="12" t="s">
        <v>181</v>
      </c>
      <c r="P49" s="242"/>
      <c r="Q49" s="12" t="s">
        <v>181</v>
      </c>
      <c r="S49" s="1"/>
    </row>
    <row r="50" spans="1:19" s="14" customFormat="1" x14ac:dyDescent="0.2">
      <c r="A50" s="34">
        <v>42</v>
      </c>
      <c r="B50" s="11" t="s">
        <v>991</v>
      </c>
      <c r="C50" s="551" t="s">
        <v>957</v>
      </c>
      <c r="D50" s="553" t="s">
        <v>348</v>
      </c>
      <c r="E50" s="11">
        <v>30</v>
      </c>
      <c r="F50" s="242"/>
      <c r="G50" s="12" t="s">
        <v>181</v>
      </c>
      <c r="H50" s="202"/>
      <c r="I50" s="13" t="s">
        <v>181</v>
      </c>
      <c r="J50" s="413"/>
      <c r="K50" s="12" t="s">
        <v>181</v>
      </c>
      <c r="L50" s="390">
        <v>32</v>
      </c>
      <c r="M50" s="12">
        <v>30</v>
      </c>
      <c r="N50" s="212"/>
      <c r="O50" s="12" t="s">
        <v>181</v>
      </c>
      <c r="P50" s="242"/>
      <c r="Q50" s="12" t="s">
        <v>181</v>
      </c>
    </row>
    <row r="51" spans="1:19" s="14" customFormat="1" x14ac:dyDescent="0.2">
      <c r="A51" s="34">
        <v>42</v>
      </c>
      <c r="B51" s="11" t="s">
        <v>991</v>
      </c>
      <c r="C51" s="551" t="s">
        <v>958</v>
      </c>
      <c r="D51" s="553" t="s">
        <v>267</v>
      </c>
      <c r="E51" s="11">
        <v>30</v>
      </c>
      <c r="F51" s="242"/>
      <c r="G51" s="12" t="s">
        <v>181</v>
      </c>
      <c r="H51" s="202"/>
      <c r="I51" s="13" t="s">
        <v>181</v>
      </c>
      <c r="J51" s="413"/>
      <c r="K51" s="12" t="s">
        <v>181</v>
      </c>
      <c r="L51" s="390">
        <v>32</v>
      </c>
      <c r="M51" s="12">
        <v>30</v>
      </c>
      <c r="N51" s="212"/>
      <c r="O51" s="12" t="s">
        <v>181</v>
      </c>
      <c r="P51" s="242"/>
      <c r="Q51" s="12" t="s">
        <v>181</v>
      </c>
    </row>
    <row r="52" spans="1:19" s="14" customFormat="1" x14ac:dyDescent="0.2">
      <c r="A52" s="34">
        <v>47</v>
      </c>
      <c r="B52" s="11" t="s">
        <v>181</v>
      </c>
      <c r="C52" s="298" t="s">
        <v>352</v>
      </c>
      <c r="D52" s="244" t="s">
        <v>21</v>
      </c>
      <c r="E52" s="11">
        <v>29</v>
      </c>
      <c r="F52" s="282"/>
      <c r="G52" s="12" t="s">
        <v>181</v>
      </c>
      <c r="H52" s="202">
        <v>3</v>
      </c>
      <c r="I52" s="13">
        <v>14</v>
      </c>
      <c r="J52" s="500"/>
      <c r="K52" s="12" t="s">
        <v>181</v>
      </c>
      <c r="L52" s="390"/>
      <c r="M52" s="12" t="s">
        <v>181</v>
      </c>
      <c r="N52" s="212"/>
      <c r="O52" s="12" t="s">
        <v>181</v>
      </c>
      <c r="P52" s="242">
        <v>64</v>
      </c>
      <c r="Q52" s="12">
        <v>15</v>
      </c>
    </row>
    <row r="53" spans="1:19" s="14" customFormat="1" x14ac:dyDescent="0.2">
      <c r="A53" s="34">
        <v>48</v>
      </c>
      <c r="B53" s="11" t="s">
        <v>181</v>
      </c>
      <c r="C53" s="298" t="s">
        <v>795</v>
      </c>
      <c r="D53" s="244" t="s">
        <v>229</v>
      </c>
      <c r="E53" s="11">
        <v>27</v>
      </c>
      <c r="F53" s="242">
        <v>4</v>
      </c>
      <c r="G53" s="12">
        <v>12</v>
      </c>
      <c r="H53" s="202"/>
      <c r="I53" s="13" t="s">
        <v>181</v>
      </c>
      <c r="J53" s="413">
        <v>32</v>
      </c>
      <c r="K53" s="12">
        <v>15</v>
      </c>
      <c r="L53" s="390"/>
      <c r="M53" s="12" t="s">
        <v>181</v>
      </c>
      <c r="N53" s="212"/>
      <c r="O53" s="12" t="s">
        <v>181</v>
      </c>
      <c r="P53" s="242"/>
      <c r="Q53" s="12" t="s">
        <v>181</v>
      </c>
      <c r="S53" s="1"/>
    </row>
    <row r="54" spans="1:19" s="14" customFormat="1" x14ac:dyDescent="0.2">
      <c r="A54" s="34">
        <v>48</v>
      </c>
      <c r="B54" s="11" t="s">
        <v>991</v>
      </c>
      <c r="C54" s="298" t="s">
        <v>321</v>
      </c>
      <c r="D54" s="244" t="s">
        <v>255</v>
      </c>
      <c r="E54" s="11">
        <v>27</v>
      </c>
      <c r="F54" s="242">
        <v>128</v>
      </c>
      <c r="G54" s="12">
        <v>1</v>
      </c>
      <c r="H54" s="202">
        <v>16</v>
      </c>
      <c r="I54" s="13">
        <v>6</v>
      </c>
      <c r="J54" s="499"/>
      <c r="K54" s="12" t="s">
        <v>181</v>
      </c>
      <c r="L54" s="390">
        <v>64</v>
      </c>
      <c r="M54" s="12">
        <v>20</v>
      </c>
      <c r="N54" s="212"/>
      <c r="O54" s="12" t="s">
        <v>181</v>
      </c>
      <c r="P54" s="242"/>
      <c r="Q54" s="12" t="s">
        <v>181</v>
      </c>
    </row>
    <row r="55" spans="1:19" s="14" customFormat="1" x14ac:dyDescent="0.2">
      <c r="A55" s="34">
        <v>50</v>
      </c>
      <c r="B55" s="11" t="s">
        <v>181</v>
      </c>
      <c r="C55" s="298" t="s">
        <v>793</v>
      </c>
      <c r="D55" s="244" t="s">
        <v>330</v>
      </c>
      <c r="E55" s="11">
        <v>25</v>
      </c>
      <c r="F55" s="242"/>
      <c r="G55" s="12" t="s">
        <v>181</v>
      </c>
      <c r="H55" s="202"/>
      <c r="I55" s="13" t="s">
        <v>181</v>
      </c>
      <c r="J55" s="413">
        <v>16</v>
      </c>
      <c r="K55" s="12">
        <v>25</v>
      </c>
      <c r="L55" s="390"/>
      <c r="M55" s="12" t="s">
        <v>181</v>
      </c>
      <c r="N55" s="212"/>
      <c r="O55" s="12" t="s">
        <v>181</v>
      </c>
      <c r="P55" s="242"/>
      <c r="Q55" s="12" t="s">
        <v>181</v>
      </c>
    </row>
    <row r="56" spans="1:19" s="14" customFormat="1" x14ac:dyDescent="0.2">
      <c r="A56" s="34">
        <v>50</v>
      </c>
      <c r="B56" s="11" t="s">
        <v>991</v>
      </c>
      <c r="C56" s="298" t="s">
        <v>390</v>
      </c>
      <c r="D56" s="455" t="s">
        <v>959</v>
      </c>
      <c r="E56" s="11">
        <v>25</v>
      </c>
      <c r="F56" s="242">
        <v>128</v>
      </c>
      <c r="G56" s="12">
        <v>1</v>
      </c>
      <c r="H56" s="202">
        <v>32</v>
      </c>
      <c r="I56" s="13">
        <v>4</v>
      </c>
      <c r="J56" s="413"/>
      <c r="K56" s="12" t="s">
        <v>181</v>
      </c>
      <c r="L56" s="390">
        <v>64</v>
      </c>
      <c r="M56" s="12">
        <v>20</v>
      </c>
      <c r="N56" s="212"/>
      <c r="O56" s="12" t="s">
        <v>181</v>
      </c>
      <c r="P56" s="242"/>
      <c r="Q56" s="12" t="s">
        <v>181</v>
      </c>
    </row>
    <row r="57" spans="1:19" s="14" customFormat="1" x14ac:dyDescent="0.2">
      <c r="A57" s="34">
        <v>52</v>
      </c>
      <c r="B57" s="11" t="s">
        <v>181</v>
      </c>
      <c r="C57" s="298" t="s">
        <v>565</v>
      </c>
      <c r="D57" s="300" t="s">
        <v>330</v>
      </c>
      <c r="E57" s="11">
        <v>24</v>
      </c>
      <c r="F57" s="242">
        <v>32</v>
      </c>
      <c r="G57" s="12">
        <v>4</v>
      </c>
      <c r="H57" s="202"/>
      <c r="I57" s="13" t="s">
        <v>181</v>
      </c>
      <c r="J57" s="500"/>
      <c r="K57" s="12" t="s">
        <v>181</v>
      </c>
      <c r="L57" s="390"/>
      <c r="M57" s="12" t="s">
        <v>181</v>
      </c>
      <c r="N57" s="212">
        <v>64</v>
      </c>
      <c r="O57" s="12">
        <v>5</v>
      </c>
      <c r="P57" s="242">
        <v>64</v>
      </c>
      <c r="Q57" s="12">
        <v>15</v>
      </c>
    </row>
    <row r="58" spans="1:19" s="14" customFormat="1" x14ac:dyDescent="0.2">
      <c r="A58" s="34">
        <v>52</v>
      </c>
      <c r="B58" s="11" t="s">
        <v>991</v>
      </c>
      <c r="C58" s="298" t="s">
        <v>685</v>
      </c>
      <c r="D58" s="300" t="s">
        <v>202</v>
      </c>
      <c r="E58" s="11">
        <v>24</v>
      </c>
      <c r="F58" s="242">
        <v>32</v>
      </c>
      <c r="G58" s="12">
        <v>4</v>
      </c>
      <c r="H58" s="202"/>
      <c r="I58" s="13" t="s">
        <v>181</v>
      </c>
      <c r="J58" s="413"/>
      <c r="K58" s="12" t="s">
        <v>181</v>
      </c>
      <c r="L58" s="390"/>
      <c r="M58" s="12" t="s">
        <v>181</v>
      </c>
      <c r="N58" s="212">
        <v>64</v>
      </c>
      <c r="O58" s="12">
        <v>5</v>
      </c>
      <c r="P58" s="242">
        <v>64</v>
      </c>
      <c r="Q58" s="12">
        <v>15</v>
      </c>
    </row>
    <row r="59" spans="1:19" s="14" customFormat="1" x14ac:dyDescent="0.2">
      <c r="A59" s="34">
        <v>52</v>
      </c>
      <c r="B59" s="11" t="s">
        <v>991</v>
      </c>
      <c r="C59" s="298" t="s">
        <v>337</v>
      </c>
      <c r="D59" s="244" t="s">
        <v>819</v>
      </c>
      <c r="E59" s="11">
        <v>24</v>
      </c>
      <c r="F59" s="242">
        <v>32</v>
      </c>
      <c r="G59" s="12">
        <v>4</v>
      </c>
      <c r="H59" s="202"/>
      <c r="I59" s="13" t="s">
        <v>181</v>
      </c>
      <c r="J59" s="413"/>
      <c r="K59" s="12" t="s">
        <v>181</v>
      </c>
      <c r="L59" s="390">
        <v>64</v>
      </c>
      <c r="M59" s="12">
        <v>20</v>
      </c>
      <c r="N59" s="212"/>
      <c r="O59" s="12" t="s">
        <v>181</v>
      </c>
      <c r="P59" s="242"/>
      <c r="Q59" s="12" t="s">
        <v>181</v>
      </c>
    </row>
    <row r="60" spans="1:19" s="14" customFormat="1" x14ac:dyDescent="0.2">
      <c r="A60" s="34">
        <v>55</v>
      </c>
      <c r="B60" s="11" t="s">
        <v>181</v>
      </c>
      <c r="C60" s="298" t="s">
        <v>679</v>
      </c>
      <c r="D60" s="300" t="s">
        <v>640</v>
      </c>
      <c r="E60" s="11">
        <v>22</v>
      </c>
      <c r="F60" s="242">
        <v>64</v>
      </c>
      <c r="G60" s="12">
        <v>2</v>
      </c>
      <c r="H60" s="202"/>
      <c r="I60" s="13" t="s">
        <v>181</v>
      </c>
      <c r="J60" s="413"/>
      <c r="K60" s="12" t="s">
        <v>181</v>
      </c>
      <c r="L60" s="390"/>
      <c r="M60" s="12" t="s">
        <v>181</v>
      </c>
      <c r="N60" s="212">
        <v>64</v>
      </c>
      <c r="O60" s="12">
        <v>5</v>
      </c>
      <c r="P60" s="242">
        <v>64</v>
      </c>
      <c r="Q60" s="12">
        <v>15</v>
      </c>
    </row>
    <row r="61" spans="1:19" s="14" customFormat="1" x14ac:dyDescent="0.2">
      <c r="A61" s="34">
        <v>56</v>
      </c>
      <c r="B61" s="11" t="s">
        <v>181</v>
      </c>
      <c r="C61" s="298" t="s">
        <v>417</v>
      </c>
      <c r="D61" s="244" t="s">
        <v>330</v>
      </c>
      <c r="E61" s="11">
        <v>21</v>
      </c>
      <c r="F61" s="505"/>
      <c r="G61" s="12" t="s">
        <v>181</v>
      </c>
      <c r="H61" s="202">
        <v>16</v>
      </c>
      <c r="I61" s="13">
        <v>6</v>
      </c>
      <c r="J61" s="499"/>
      <c r="K61" s="12" t="s">
        <v>181</v>
      </c>
      <c r="L61" s="390"/>
      <c r="M61" s="12" t="s">
        <v>181</v>
      </c>
      <c r="N61" s="212"/>
      <c r="O61" s="12" t="s">
        <v>181</v>
      </c>
      <c r="P61" s="242">
        <v>64</v>
      </c>
      <c r="Q61" s="12">
        <v>15</v>
      </c>
    </row>
    <row r="62" spans="1:19" s="14" customFormat="1" x14ac:dyDescent="0.2">
      <c r="A62" s="34">
        <v>56</v>
      </c>
      <c r="B62" s="11" t="s">
        <v>991</v>
      </c>
      <c r="C62" s="298" t="s">
        <v>427</v>
      </c>
      <c r="D62" s="244" t="s">
        <v>822</v>
      </c>
      <c r="E62" s="11">
        <v>21</v>
      </c>
      <c r="F62" s="242">
        <v>32</v>
      </c>
      <c r="G62" s="12">
        <v>4</v>
      </c>
      <c r="H62" s="202">
        <v>64</v>
      </c>
      <c r="I62" s="13">
        <v>2</v>
      </c>
      <c r="J62" s="499"/>
      <c r="K62" s="12" t="s">
        <v>181</v>
      </c>
      <c r="L62" s="390"/>
      <c r="M62" s="12" t="s">
        <v>181</v>
      </c>
      <c r="N62" s="212"/>
      <c r="O62" s="12" t="s">
        <v>181</v>
      </c>
      <c r="P62" s="242">
        <v>64</v>
      </c>
      <c r="Q62" s="12">
        <v>15</v>
      </c>
      <c r="S62" s="1"/>
    </row>
    <row r="63" spans="1:19" s="14" customFormat="1" x14ac:dyDescent="0.2">
      <c r="A63" s="34">
        <v>58</v>
      </c>
      <c r="B63" s="11" t="s">
        <v>181</v>
      </c>
      <c r="C63" s="298" t="s">
        <v>566</v>
      </c>
      <c r="D63" s="300" t="s">
        <v>208</v>
      </c>
      <c r="E63" s="11">
        <v>20</v>
      </c>
      <c r="F63" s="282"/>
      <c r="G63" s="12" t="s">
        <v>181</v>
      </c>
      <c r="H63" s="202"/>
      <c r="I63" s="13" t="s">
        <v>181</v>
      </c>
      <c r="J63" s="500"/>
      <c r="K63" s="12" t="s">
        <v>181</v>
      </c>
      <c r="L63" s="390"/>
      <c r="M63" s="12" t="s">
        <v>181</v>
      </c>
      <c r="N63" s="212"/>
      <c r="O63" s="12" t="s">
        <v>181</v>
      </c>
      <c r="P63" s="242">
        <v>32</v>
      </c>
      <c r="Q63" s="12">
        <v>20</v>
      </c>
    </row>
    <row r="64" spans="1:19" s="14" customFormat="1" x14ac:dyDescent="0.2">
      <c r="A64" s="34">
        <v>58</v>
      </c>
      <c r="B64" s="11" t="s">
        <v>991</v>
      </c>
      <c r="C64" s="298" t="s">
        <v>568</v>
      </c>
      <c r="D64" s="244" t="s">
        <v>31</v>
      </c>
      <c r="E64" s="11">
        <v>20</v>
      </c>
      <c r="F64" s="242"/>
      <c r="G64" s="12" t="s">
        <v>181</v>
      </c>
      <c r="H64" s="202"/>
      <c r="I64" s="13" t="s">
        <v>181</v>
      </c>
      <c r="J64" s="413">
        <v>64</v>
      </c>
      <c r="K64" s="12">
        <v>10</v>
      </c>
      <c r="L64" s="390"/>
      <c r="M64" s="12" t="s">
        <v>181</v>
      </c>
      <c r="N64" s="212">
        <v>32</v>
      </c>
      <c r="O64" s="12">
        <v>10</v>
      </c>
      <c r="P64" s="242"/>
      <c r="Q64" s="12" t="s">
        <v>181</v>
      </c>
    </row>
    <row r="65" spans="1:19" s="14" customFormat="1" x14ac:dyDescent="0.2">
      <c r="A65" s="34">
        <v>58</v>
      </c>
      <c r="B65" s="11" t="s">
        <v>991</v>
      </c>
      <c r="C65" s="298" t="s">
        <v>349</v>
      </c>
      <c r="D65" s="244" t="s">
        <v>218</v>
      </c>
      <c r="E65" s="11">
        <v>20</v>
      </c>
      <c r="F65" s="242"/>
      <c r="G65" s="12" t="s">
        <v>181</v>
      </c>
      <c r="H65" s="202"/>
      <c r="I65" s="13" t="s">
        <v>181</v>
      </c>
      <c r="J65" s="413">
        <v>32</v>
      </c>
      <c r="K65" s="12">
        <v>15</v>
      </c>
      <c r="L65" s="390"/>
      <c r="M65" s="12" t="s">
        <v>181</v>
      </c>
      <c r="N65" s="212">
        <v>64</v>
      </c>
      <c r="O65" s="12">
        <v>5</v>
      </c>
      <c r="P65" s="242"/>
      <c r="Q65" s="12" t="s">
        <v>181</v>
      </c>
    </row>
    <row r="66" spans="1:19" s="14" customFormat="1" x14ac:dyDescent="0.2">
      <c r="A66" s="34">
        <v>58</v>
      </c>
      <c r="B66" s="11" t="s">
        <v>991</v>
      </c>
      <c r="C66" s="298" t="s">
        <v>34</v>
      </c>
      <c r="D66" s="300" t="s">
        <v>535</v>
      </c>
      <c r="E66" s="11">
        <v>20</v>
      </c>
      <c r="F66" s="282"/>
      <c r="G66" s="12" t="s">
        <v>181</v>
      </c>
      <c r="H66" s="202"/>
      <c r="I66" s="13" t="s">
        <v>181</v>
      </c>
      <c r="J66" s="500"/>
      <c r="K66" s="12" t="s">
        <v>181</v>
      </c>
      <c r="L66" s="390">
        <v>64</v>
      </c>
      <c r="M66" s="12">
        <v>20</v>
      </c>
      <c r="N66" s="212"/>
      <c r="O66" s="12" t="s">
        <v>181</v>
      </c>
      <c r="P66" s="242"/>
      <c r="Q66" s="12" t="s">
        <v>181</v>
      </c>
    </row>
    <row r="67" spans="1:19" s="14" customFormat="1" x14ac:dyDescent="0.2">
      <c r="A67" s="34">
        <v>58</v>
      </c>
      <c r="B67" s="11" t="s">
        <v>991</v>
      </c>
      <c r="C67" s="298" t="s">
        <v>681</v>
      </c>
      <c r="D67" s="300" t="s">
        <v>383</v>
      </c>
      <c r="E67" s="11">
        <v>20</v>
      </c>
      <c r="F67" s="242"/>
      <c r="G67" s="12" t="s">
        <v>181</v>
      </c>
      <c r="H67" s="202"/>
      <c r="I67" s="13" t="s">
        <v>181</v>
      </c>
      <c r="J67" s="413"/>
      <c r="K67" s="12" t="s">
        <v>181</v>
      </c>
      <c r="L67" s="390"/>
      <c r="M67" s="12" t="s">
        <v>181</v>
      </c>
      <c r="N67" s="212"/>
      <c r="O67" s="12" t="s">
        <v>181</v>
      </c>
      <c r="P67" s="242">
        <v>32</v>
      </c>
      <c r="Q67" s="12">
        <v>20</v>
      </c>
    </row>
    <row r="68" spans="1:19" s="14" customFormat="1" x14ac:dyDescent="0.2">
      <c r="A68" s="34">
        <v>58</v>
      </c>
      <c r="B68" s="11" t="s">
        <v>991</v>
      </c>
      <c r="C68" s="298" t="s">
        <v>796</v>
      </c>
      <c r="D68" s="244" t="s">
        <v>31</v>
      </c>
      <c r="E68" s="11">
        <v>20</v>
      </c>
      <c r="F68" s="242"/>
      <c r="G68" s="12" t="s">
        <v>181</v>
      </c>
      <c r="H68" s="202"/>
      <c r="I68" s="13" t="s">
        <v>181</v>
      </c>
      <c r="J68" s="413">
        <v>32</v>
      </c>
      <c r="K68" s="12">
        <v>15</v>
      </c>
      <c r="L68" s="390"/>
      <c r="M68" s="12" t="s">
        <v>181</v>
      </c>
      <c r="N68" s="212">
        <v>64</v>
      </c>
      <c r="O68" s="12">
        <v>5</v>
      </c>
      <c r="P68" s="242"/>
      <c r="Q68" s="12" t="s">
        <v>181</v>
      </c>
    </row>
    <row r="69" spans="1:19" s="14" customFormat="1" x14ac:dyDescent="0.2">
      <c r="A69" s="34">
        <v>58</v>
      </c>
      <c r="B69" s="11" t="s">
        <v>991</v>
      </c>
      <c r="C69" s="551" t="s">
        <v>965</v>
      </c>
      <c r="D69" s="553" t="s">
        <v>955</v>
      </c>
      <c r="E69" s="11">
        <v>20</v>
      </c>
      <c r="F69" s="242"/>
      <c r="G69" s="12" t="s">
        <v>181</v>
      </c>
      <c r="H69" s="202"/>
      <c r="I69" s="13" t="s">
        <v>181</v>
      </c>
      <c r="J69" s="413"/>
      <c r="K69" s="12" t="s">
        <v>181</v>
      </c>
      <c r="L69" s="390">
        <v>64</v>
      </c>
      <c r="M69" s="12">
        <v>20</v>
      </c>
      <c r="N69" s="212"/>
      <c r="O69" s="12" t="s">
        <v>181</v>
      </c>
      <c r="P69" s="242"/>
      <c r="Q69" s="12" t="s">
        <v>181</v>
      </c>
    </row>
    <row r="70" spans="1:19" s="14" customFormat="1" x14ac:dyDescent="0.2">
      <c r="A70" s="34">
        <v>58</v>
      </c>
      <c r="B70" s="11" t="s">
        <v>991</v>
      </c>
      <c r="C70" s="551" t="s">
        <v>962</v>
      </c>
      <c r="D70" s="553" t="s">
        <v>212</v>
      </c>
      <c r="E70" s="11">
        <v>20</v>
      </c>
      <c r="F70" s="242"/>
      <c r="G70" s="12" t="s">
        <v>181</v>
      </c>
      <c r="H70" s="202"/>
      <c r="I70" s="13" t="s">
        <v>181</v>
      </c>
      <c r="J70" s="413"/>
      <c r="K70" s="12" t="s">
        <v>181</v>
      </c>
      <c r="L70" s="390">
        <v>64</v>
      </c>
      <c r="M70" s="12">
        <v>20</v>
      </c>
      <c r="N70" s="212"/>
      <c r="O70" s="12" t="s">
        <v>181</v>
      </c>
      <c r="P70" s="242"/>
      <c r="Q70" s="12" t="s">
        <v>181</v>
      </c>
      <c r="S70" s="1"/>
    </row>
    <row r="71" spans="1:19" s="14" customFormat="1" x14ac:dyDescent="0.2">
      <c r="A71" s="34">
        <v>58</v>
      </c>
      <c r="B71" s="11" t="s">
        <v>991</v>
      </c>
      <c r="C71" s="551" t="s">
        <v>963</v>
      </c>
      <c r="D71" s="553" t="s">
        <v>267</v>
      </c>
      <c r="E71" s="11">
        <v>20</v>
      </c>
      <c r="F71" s="242"/>
      <c r="G71" s="12" t="s">
        <v>181</v>
      </c>
      <c r="H71" s="202"/>
      <c r="I71" s="13" t="s">
        <v>181</v>
      </c>
      <c r="J71" s="413"/>
      <c r="K71" s="12" t="s">
        <v>181</v>
      </c>
      <c r="L71" s="390">
        <v>64</v>
      </c>
      <c r="M71" s="12">
        <v>20</v>
      </c>
      <c r="N71" s="212"/>
      <c r="O71" s="12" t="s">
        <v>181</v>
      </c>
      <c r="P71" s="242"/>
      <c r="Q71" s="12" t="s">
        <v>181</v>
      </c>
    </row>
    <row r="72" spans="1:19" s="14" customFormat="1" x14ac:dyDescent="0.2">
      <c r="A72" s="34">
        <v>58</v>
      </c>
      <c r="B72" s="11" t="s">
        <v>991</v>
      </c>
      <c r="C72" s="551" t="s">
        <v>964</v>
      </c>
      <c r="D72" s="553" t="s">
        <v>15</v>
      </c>
      <c r="E72" s="11">
        <v>20</v>
      </c>
      <c r="F72" s="242"/>
      <c r="G72" s="12" t="s">
        <v>181</v>
      </c>
      <c r="H72" s="202"/>
      <c r="I72" s="13" t="s">
        <v>181</v>
      </c>
      <c r="J72" s="413"/>
      <c r="K72" s="12" t="s">
        <v>181</v>
      </c>
      <c r="L72" s="390">
        <v>64</v>
      </c>
      <c r="M72" s="12">
        <v>20</v>
      </c>
      <c r="N72" s="212"/>
      <c r="O72" s="12" t="s">
        <v>181</v>
      </c>
      <c r="P72" s="242"/>
      <c r="Q72" s="12" t="s">
        <v>181</v>
      </c>
    </row>
    <row r="73" spans="1:19" s="14" customFormat="1" x14ac:dyDescent="0.2">
      <c r="A73" s="34">
        <v>58</v>
      </c>
      <c r="B73" s="11" t="s">
        <v>991</v>
      </c>
      <c r="C73" s="551" t="s">
        <v>966</v>
      </c>
      <c r="D73" s="553" t="s">
        <v>255</v>
      </c>
      <c r="E73" s="11">
        <v>20</v>
      </c>
      <c r="F73" s="242"/>
      <c r="G73" s="12" t="s">
        <v>181</v>
      </c>
      <c r="H73" s="202"/>
      <c r="I73" s="13" t="s">
        <v>181</v>
      </c>
      <c r="J73" s="413"/>
      <c r="K73" s="12" t="s">
        <v>181</v>
      </c>
      <c r="L73" s="390">
        <v>64</v>
      </c>
      <c r="M73" s="12">
        <v>20</v>
      </c>
      <c r="N73" s="212"/>
      <c r="O73" s="12" t="s">
        <v>181</v>
      </c>
      <c r="P73" s="242"/>
      <c r="Q73" s="12" t="s">
        <v>181</v>
      </c>
    </row>
    <row r="74" spans="1:19" s="14" customFormat="1" x14ac:dyDescent="0.2">
      <c r="A74" s="34">
        <v>58</v>
      </c>
      <c r="B74" s="11" t="s">
        <v>991</v>
      </c>
      <c r="C74" s="551" t="s">
        <v>968</v>
      </c>
      <c r="D74" s="553" t="s">
        <v>960</v>
      </c>
      <c r="E74" s="11">
        <v>20</v>
      </c>
      <c r="F74" s="242"/>
      <c r="G74" s="12" t="s">
        <v>181</v>
      </c>
      <c r="H74" s="202"/>
      <c r="I74" s="13" t="s">
        <v>181</v>
      </c>
      <c r="J74" s="413"/>
      <c r="K74" s="12" t="s">
        <v>181</v>
      </c>
      <c r="L74" s="390">
        <v>64</v>
      </c>
      <c r="M74" s="12">
        <v>20</v>
      </c>
      <c r="N74" s="212"/>
      <c r="O74" s="12" t="s">
        <v>181</v>
      </c>
      <c r="P74" s="242"/>
      <c r="Q74" s="12" t="s">
        <v>181</v>
      </c>
    </row>
    <row r="75" spans="1:19" s="14" customFormat="1" x14ac:dyDescent="0.2">
      <c r="A75" s="34">
        <v>58</v>
      </c>
      <c r="B75" s="11" t="s">
        <v>991</v>
      </c>
      <c r="C75" s="551" t="s">
        <v>967</v>
      </c>
      <c r="D75" s="553" t="s">
        <v>208</v>
      </c>
      <c r="E75" s="11">
        <v>20</v>
      </c>
      <c r="F75" s="242"/>
      <c r="G75" s="12" t="s">
        <v>181</v>
      </c>
      <c r="H75" s="202"/>
      <c r="I75" s="13" t="s">
        <v>181</v>
      </c>
      <c r="J75" s="413"/>
      <c r="K75" s="12" t="s">
        <v>181</v>
      </c>
      <c r="L75" s="390">
        <v>64</v>
      </c>
      <c r="M75" s="12">
        <v>20</v>
      </c>
      <c r="N75" s="212"/>
      <c r="O75" s="12" t="s">
        <v>181</v>
      </c>
      <c r="P75" s="242"/>
      <c r="Q75" s="12" t="s">
        <v>181</v>
      </c>
    </row>
    <row r="76" spans="1:19" s="14" customFormat="1" x14ac:dyDescent="0.2">
      <c r="A76" s="34">
        <v>71</v>
      </c>
      <c r="B76" s="11" t="s">
        <v>181</v>
      </c>
      <c r="C76" s="298" t="s">
        <v>794</v>
      </c>
      <c r="D76" s="244" t="s">
        <v>202</v>
      </c>
      <c r="E76" s="11">
        <v>19</v>
      </c>
      <c r="F76" s="242">
        <v>32</v>
      </c>
      <c r="G76" s="12">
        <v>4</v>
      </c>
      <c r="H76" s="202"/>
      <c r="I76" s="13" t="s">
        <v>181</v>
      </c>
      <c r="J76" s="413">
        <v>32</v>
      </c>
      <c r="K76" s="12">
        <v>15</v>
      </c>
      <c r="L76" s="390"/>
      <c r="M76" s="12" t="s">
        <v>181</v>
      </c>
      <c r="N76" s="212"/>
      <c r="O76" s="12" t="s">
        <v>181</v>
      </c>
      <c r="P76" s="242"/>
      <c r="Q76" s="12" t="s">
        <v>181</v>
      </c>
    </row>
    <row r="77" spans="1:19" s="14" customFormat="1" x14ac:dyDescent="0.2">
      <c r="A77" s="34">
        <v>72</v>
      </c>
      <c r="B77" s="11" t="s">
        <v>181</v>
      </c>
      <c r="C77" s="298" t="s">
        <v>425</v>
      </c>
      <c r="D77" s="244" t="s">
        <v>405</v>
      </c>
      <c r="E77" s="11">
        <v>18</v>
      </c>
      <c r="F77" s="242">
        <v>4</v>
      </c>
      <c r="G77" s="12">
        <v>12</v>
      </c>
      <c r="H77" s="202">
        <v>16</v>
      </c>
      <c r="I77" s="13">
        <v>6</v>
      </c>
      <c r="J77" s="499"/>
      <c r="K77" s="12" t="s">
        <v>181</v>
      </c>
      <c r="L77" s="390"/>
      <c r="M77" s="12" t="s">
        <v>181</v>
      </c>
      <c r="N77" s="212"/>
      <c r="O77" s="12" t="s">
        <v>181</v>
      </c>
      <c r="P77" s="242"/>
      <c r="Q77" s="12" t="s">
        <v>181</v>
      </c>
    </row>
    <row r="78" spans="1:19" s="14" customFormat="1" x14ac:dyDescent="0.2">
      <c r="A78" s="34">
        <v>73</v>
      </c>
      <c r="B78" s="11" t="s">
        <v>181</v>
      </c>
      <c r="C78" s="298" t="s">
        <v>309</v>
      </c>
      <c r="D78" s="300" t="s">
        <v>220</v>
      </c>
      <c r="E78" s="11">
        <v>17</v>
      </c>
      <c r="F78" s="242">
        <v>128</v>
      </c>
      <c r="G78" s="12">
        <v>1</v>
      </c>
      <c r="H78" s="202">
        <v>128</v>
      </c>
      <c r="I78" s="13">
        <v>1</v>
      </c>
      <c r="J78" s="500"/>
      <c r="K78" s="12" t="s">
        <v>181</v>
      </c>
      <c r="L78" s="390"/>
      <c r="M78" s="12" t="s">
        <v>181</v>
      </c>
      <c r="N78" s="212"/>
      <c r="O78" s="12" t="s">
        <v>181</v>
      </c>
      <c r="P78" s="242">
        <v>64</v>
      </c>
      <c r="Q78" s="12">
        <v>15</v>
      </c>
      <c r="S78" s="1"/>
    </row>
    <row r="79" spans="1:19" s="14" customFormat="1" x14ac:dyDescent="0.2">
      <c r="A79" s="34">
        <v>73</v>
      </c>
      <c r="B79" s="11" t="s">
        <v>991</v>
      </c>
      <c r="C79" s="298" t="s">
        <v>271</v>
      </c>
      <c r="D79" s="300" t="s">
        <v>207</v>
      </c>
      <c r="E79" s="11">
        <v>17</v>
      </c>
      <c r="F79" s="242">
        <v>128</v>
      </c>
      <c r="G79" s="12">
        <v>1</v>
      </c>
      <c r="H79" s="202">
        <v>128</v>
      </c>
      <c r="I79" s="13">
        <v>1</v>
      </c>
      <c r="J79" s="499"/>
      <c r="K79" s="12" t="s">
        <v>181</v>
      </c>
      <c r="L79" s="390"/>
      <c r="M79" s="12" t="s">
        <v>181</v>
      </c>
      <c r="N79" s="212"/>
      <c r="O79" s="12" t="s">
        <v>181</v>
      </c>
      <c r="P79" s="242">
        <v>64</v>
      </c>
      <c r="Q79" s="12">
        <v>15</v>
      </c>
    </row>
    <row r="80" spans="1:19" s="14" customFormat="1" x14ac:dyDescent="0.2">
      <c r="A80" s="34">
        <v>75</v>
      </c>
      <c r="B80" s="11" t="s">
        <v>181</v>
      </c>
      <c r="C80" s="298" t="s">
        <v>430</v>
      </c>
      <c r="D80" s="244" t="s">
        <v>219</v>
      </c>
      <c r="E80" s="11">
        <v>16</v>
      </c>
      <c r="F80" s="505"/>
      <c r="G80" s="12" t="s">
        <v>181</v>
      </c>
      <c r="H80" s="202">
        <v>128</v>
      </c>
      <c r="I80" s="13">
        <v>1</v>
      </c>
      <c r="J80" s="499"/>
      <c r="K80" s="12" t="s">
        <v>181</v>
      </c>
      <c r="L80" s="390"/>
      <c r="M80" s="12" t="s">
        <v>181</v>
      </c>
      <c r="N80" s="212"/>
      <c r="O80" s="12" t="s">
        <v>181</v>
      </c>
      <c r="P80" s="242">
        <v>64</v>
      </c>
      <c r="Q80" s="12">
        <v>15</v>
      </c>
    </row>
    <row r="81" spans="1:19" s="14" customFormat="1" x14ac:dyDescent="0.2">
      <c r="A81" s="34">
        <v>76</v>
      </c>
      <c r="B81" s="11" t="s">
        <v>181</v>
      </c>
      <c r="C81" s="298" t="s">
        <v>338</v>
      </c>
      <c r="D81" s="300" t="s">
        <v>209</v>
      </c>
      <c r="E81" s="11">
        <v>15</v>
      </c>
      <c r="F81" s="282"/>
      <c r="G81" s="12" t="s">
        <v>181</v>
      </c>
      <c r="H81" s="202"/>
      <c r="I81" s="13" t="s">
        <v>181</v>
      </c>
      <c r="J81" s="413"/>
      <c r="K81" s="12" t="s">
        <v>181</v>
      </c>
      <c r="L81" s="242"/>
      <c r="M81" s="12" t="s">
        <v>181</v>
      </c>
      <c r="N81" s="212"/>
      <c r="O81" s="12" t="s">
        <v>181</v>
      </c>
      <c r="P81" s="242">
        <v>64</v>
      </c>
      <c r="Q81" s="12">
        <v>15</v>
      </c>
    </row>
    <row r="82" spans="1:19" s="14" customFormat="1" x14ac:dyDescent="0.2">
      <c r="A82" s="34">
        <v>76</v>
      </c>
      <c r="B82" s="11" t="s">
        <v>991</v>
      </c>
      <c r="C82" s="298" t="s">
        <v>803</v>
      </c>
      <c r="D82" s="244" t="s">
        <v>218</v>
      </c>
      <c r="E82" s="11">
        <v>15</v>
      </c>
      <c r="F82" s="242"/>
      <c r="G82" s="12" t="s">
        <v>181</v>
      </c>
      <c r="H82" s="202"/>
      <c r="I82" s="13" t="s">
        <v>181</v>
      </c>
      <c r="J82" s="413">
        <v>64</v>
      </c>
      <c r="K82" s="12">
        <v>10</v>
      </c>
      <c r="L82" s="390"/>
      <c r="M82" s="12" t="s">
        <v>181</v>
      </c>
      <c r="N82" s="212">
        <v>64</v>
      </c>
      <c r="O82" s="12">
        <v>5</v>
      </c>
      <c r="P82" s="242"/>
      <c r="Q82" s="12" t="s">
        <v>181</v>
      </c>
    </row>
    <row r="83" spans="1:19" s="14" customFormat="1" x14ac:dyDescent="0.2">
      <c r="A83" s="34">
        <v>76</v>
      </c>
      <c r="B83" s="11" t="s">
        <v>991</v>
      </c>
      <c r="C83" s="298" t="s">
        <v>586</v>
      </c>
      <c r="D83" s="244" t="s">
        <v>202</v>
      </c>
      <c r="E83" s="11">
        <v>15</v>
      </c>
      <c r="F83" s="242"/>
      <c r="G83" s="12" t="s">
        <v>181</v>
      </c>
      <c r="H83" s="202"/>
      <c r="I83" s="13" t="s">
        <v>181</v>
      </c>
      <c r="J83" s="413">
        <v>32</v>
      </c>
      <c r="K83" s="12">
        <v>15</v>
      </c>
      <c r="L83" s="390"/>
      <c r="M83" s="12" t="s">
        <v>181</v>
      </c>
      <c r="N83" s="212"/>
      <c r="O83" s="12" t="s">
        <v>181</v>
      </c>
      <c r="P83" s="242"/>
      <c r="Q83" s="12" t="s">
        <v>181</v>
      </c>
    </row>
    <row r="84" spans="1:19" s="14" customFormat="1" x14ac:dyDescent="0.2">
      <c r="A84" s="34">
        <v>76</v>
      </c>
      <c r="B84" s="11" t="s">
        <v>991</v>
      </c>
      <c r="C84" s="298" t="s">
        <v>686</v>
      </c>
      <c r="D84" s="300" t="s">
        <v>267</v>
      </c>
      <c r="E84" s="11">
        <v>15</v>
      </c>
      <c r="F84" s="242"/>
      <c r="G84" s="12" t="s">
        <v>181</v>
      </c>
      <c r="H84" s="202"/>
      <c r="I84" s="13" t="s">
        <v>181</v>
      </c>
      <c r="J84" s="413"/>
      <c r="K84" s="12" t="s">
        <v>181</v>
      </c>
      <c r="L84" s="390"/>
      <c r="M84" s="12" t="s">
        <v>181</v>
      </c>
      <c r="N84" s="212"/>
      <c r="O84" s="12" t="s">
        <v>181</v>
      </c>
      <c r="P84" s="242">
        <v>64</v>
      </c>
      <c r="Q84" s="12">
        <v>15</v>
      </c>
    </row>
    <row r="85" spans="1:19" s="14" customFormat="1" x14ac:dyDescent="0.2">
      <c r="A85" s="34">
        <v>76</v>
      </c>
      <c r="B85" s="11" t="s">
        <v>991</v>
      </c>
      <c r="C85" s="298" t="s">
        <v>678</v>
      </c>
      <c r="D85" s="300" t="s">
        <v>316</v>
      </c>
      <c r="E85" s="11">
        <v>15</v>
      </c>
      <c r="F85" s="242"/>
      <c r="G85" s="12" t="s">
        <v>181</v>
      </c>
      <c r="H85" s="202"/>
      <c r="I85" s="13" t="s">
        <v>181</v>
      </c>
      <c r="J85" s="413"/>
      <c r="K85" s="12" t="s">
        <v>181</v>
      </c>
      <c r="L85" s="390"/>
      <c r="M85" s="12" t="s">
        <v>181</v>
      </c>
      <c r="N85" s="212"/>
      <c r="O85" s="12" t="s">
        <v>181</v>
      </c>
      <c r="P85" s="242">
        <v>64</v>
      </c>
      <c r="Q85" s="12">
        <v>15</v>
      </c>
    </row>
    <row r="86" spans="1:19" s="14" customFormat="1" x14ac:dyDescent="0.2">
      <c r="A86" s="34">
        <v>81</v>
      </c>
      <c r="B86" s="11" t="s">
        <v>181</v>
      </c>
      <c r="C86" s="298" t="s">
        <v>422</v>
      </c>
      <c r="D86" s="244" t="s">
        <v>255</v>
      </c>
      <c r="E86" s="11">
        <v>12</v>
      </c>
      <c r="F86" s="505"/>
      <c r="G86" s="12" t="s">
        <v>181</v>
      </c>
      <c r="H86" s="202">
        <v>4</v>
      </c>
      <c r="I86" s="13">
        <v>12</v>
      </c>
      <c r="J86" s="499"/>
      <c r="K86" s="12" t="s">
        <v>181</v>
      </c>
      <c r="L86" s="390"/>
      <c r="M86" s="12" t="s">
        <v>181</v>
      </c>
      <c r="N86" s="212"/>
      <c r="O86" s="12" t="s">
        <v>181</v>
      </c>
      <c r="P86" s="242"/>
      <c r="Q86" s="12" t="s">
        <v>181</v>
      </c>
    </row>
    <row r="87" spans="1:19" s="14" customFormat="1" x14ac:dyDescent="0.2">
      <c r="A87" s="34">
        <v>81</v>
      </c>
      <c r="B87" s="11" t="s">
        <v>991</v>
      </c>
      <c r="C87" s="298" t="s">
        <v>355</v>
      </c>
      <c r="D87" s="300" t="s">
        <v>305</v>
      </c>
      <c r="E87" s="11">
        <v>12</v>
      </c>
      <c r="F87" s="242">
        <v>16</v>
      </c>
      <c r="G87" s="12">
        <v>6</v>
      </c>
      <c r="H87" s="202">
        <v>16</v>
      </c>
      <c r="I87" s="13">
        <v>6</v>
      </c>
      <c r="J87" s="500"/>
      <c r="K87" s="12" t="s">
        <v>181</v>
      </c>
      <c r="L87" s="390"/>
      <c r="M87" s="12" t="s">
        <v>181</v>
      </c>
      <c r="N87" s="212"/>
      <c r="O87" s="12" t="s">
        <v>181</v>
      </c>
      <c r="P87" s="242"/>
      <c r="Q87" s="12" t="s">
        <v>181</v>
      </c>
    </row>
    <row r="88" spans="1:19" s="14" customFormat="1" x14ac:dyDescent="0.2">
      <c r="A88" s="34">
        <v>81</v>
      </c>
      <c r="B88" s="11" t="s">
        <v>991</v>
      </c>
      <c r="C88" s="298" t="s">
        <v>797</v>
      </c>
      <c r="D88" s="244" t="s">
        <v>255</v>
      </c>
      <c r="E88" s="11">
        <v>12</v>
      </c>
      <c r="F88" s="242">
        <v>64</v>
      </c>
      <c r="G88" s="12">
        <v>2</v>
      </c>
      <c r="H88" s="202"/>
      <c r="I88" s="13" t="s">
        <v>181</v>
      </c>
      <c r="J88" s="413">
        <v>64</v>
      </c>
      <c r="K88" s="12">
        <v>10</v>
      </c>
      <c r="L88" s="390"/>
      <c r="M88" s="12" t="s">
        <v>181</v>
      </c>
      <c r="N88" s="212"/>
      <c r="O88" s="12" t="s">
        <v>181</v>
      </c>
      <c r="P88" s="242"/>
      <c r="Q88" s="12" t="s">
        <v>181</v>
      </c>
    </row>
    <row r="89" spans="1:19" s="14" customFormat="1" x14ac:dyDescent="0.2">
      <c r="A89" s="34">
        <v>84</v>
      </c>
      <c r="B89" s="11" t="s">
        <v>181</v>
      </c>
      <c r="C89" s="298" t="s">
        <v>806</v>
      </c>
      <c r="D89" s="244" t="s">
        <v>229</v>
      </c>
      <c r="E89" s="11">
        <v>11</v>
      </c>
      <c r="F89" s="242">
        <v>128</v>
      </c>
      <c r="G89" s="12">
        <v>1</v>
      </c>
      <c r="H89" s="202"/>
      <c r="I89" s="13" t="s">
        <v>181</v>
      </c>
      <c r="J89" s="413">
        <v>64</v>
      </c>
      <c r="K89" s="12">
        <v>10</v>
      </c>
      <c r="L89" s="390"/>
      <c r="M89" s="12" t="s">
        <v>181</v>
      </c>
      <c r="N89" s="212"/>
      <c r="O89" s="12" t="s">
        <v>181</v>
      </c>
      <c r="P89" s="242"/>
      <c r="Q89" s="12" t="s">
        <v>181</v>
      </c>
    </row>
    <row r="90" spans="1:19" s="14" customFormat="1" x14ac:dyDescent="0.2">
      <c r="A90" s="34">
        <v>84</v>
      </c>
      <c r="B90" s="11" t="s">
        <v>991</v>
      </c>
      <c r="C90" s="298" t="s">
        <v>799</v>
      </c>
      <c r="D90" s="244" t="s">
        <v>405</v>
      </c>
      <c r="E90" s="11">
        <v>11</v>
      </c>
      <c r="F90" s="242">
        <v>128</v>
      </c>
      <c r="G90" s="12">
        <v>1</v>
      </c>
      <c r="H90" s="202"/>
      <c r="I90" s="13" t="s">
        <v>181</v>
      </c>
      <c r="J90" s="413">
        <v>64</v>
      </c>
      <c r="K90" s="12">
        <v>10</v>
      </c>
      <c r="L90" s="390"/>
      <c r="M90" s="12" t="s">
        <v>181</v>
      </c>
      <c r="N90" s="212"/>
      <c r="O90" s="12" t="s">
        <v>181</v>
      </c>
      <c r="P90" s="242"/>
      <c r="Q90" s="12" t="s">
        <v>181</v>
      </c>
    </row>
    <row r="91" spans="1:19" s="14" customFormat="1" x14ac:dyDescent="0.2">
      <c r="A91" s="34">
        <v>86</v>
      </c>
      <c r="B91" s="11" t="s">
        <v>181</v>
      </c>
      <c r="C91" s="298" t="s">
        <v>279</v>
      </c>
      <c r="D91" s="244" t="s">
        <v>220</v>
      </c>
      <c r="E91" s="11">
        <v>10</v>
      </c>
      <c r="F91" s="242">
        <v>64</v>
      </c>
      <c r="G91" s="12">
        <v>2</v>
      </c>
      <c r="H91" s="202">
        <v>8</v>
      </c>
      <c r="I91" s="13">
        <v>8</v>
      </c>
      <c r="J91" s="413"/>
      <c r="K91" s="12" t="s">
        <v>181</v>
      </c>
      <c r="L91" s="390"/>
      <c r="M91" s="12" t="s">
        <v>181</v>
      </c>
      <c r="N91" s="212"/>
      <c r="O91" s="12" t="s">
        <v>181</v>
      </c>
      <c r="P91" s="242"/>
      <c r="Q91" s="12" t="s">
        <v>181</v>
      </c>
    </row>
    <row r="92" spans="1:19" s="14" customFormat="1" x14ac:dyDescent="0.2">
      <c r="A92" s="34">
        <v>86</v>
      </c>
      <c r="B92" s="11" t="s">
        <v>991</v>
      </c>
      <c r="C92" s="298" t="s">
        <v>804</v>
      </c>
      <c r="D92" s="244" t="s">
        <v>208</v>
      </c>
      <c r="E92" s="11">
        <v>10</v>
      </c>
      <c r="F92" s="242"/>
      <c r="G92" s="12" t="s">
        <v>181</v>
      </c>
      <c r="H92" s="202"/>
      <c r="I92" s="13" t="s">
        <v>181</v>
      </c>
      <c r="J92" s="413">
        <v>64</v>
      </c>
      <c r="K92" s="12">
        <v>10</v>
      </c>
      <c r="L92" s="390"/>
      <c r="M92" s="12" t="s">
        <v>181</v>
      </c>
      <c r="N92" s="212"/>
      <c r="O92" s="12" t="s">
        <v>181</v>
      </c>
      <c r="P92" s="242"/>
      <c r="Q92" s="12" t="s">
        <v>181</v>
      </c>
      <c r="S92" s="1"/>
    </row>
    <row r="93" spans="1:19" s="14" customFormat="1" x14ac:dyDescent="0.2">
      <c r="A93" s="34">
        <v>86</v>
      </c>
      <c r="B93" s="11" t="s">
        <v>991</v>
      </c>
      <c r="C93" s="298" t="s">
        <v>798</v>
      </c>
      <c r="D93" s="244" t="s">
        <v>208</v>
      </c>
      <c r="E93" s="11">
        <v>10</v>
      </c>
      <c r="F93" s="242"/>
      <c r="G93" s="12" t="s">
        <v>181</v>
      </c>
      <c r="H93" s="202"/>
      <c r="I93" s="13" t="s">
        <v>181</v>
      </c>
      <c r="J93" s="413">
        <v>64</v>
      </c>
      <c r="K93" s="12">
        <v>10</v>
      </c>
      <c r="L93" s="390"/>
      <c r="M93" s="12" t="s">
        <v>181</v>
      </c>
      <c r="N93" s="212"/>
      <c r="O93" s="12" t="s">
        <v>181</v>
      </c>
      <c r="P93" s="242"/>
      <c r="Q93" s="12" t="s">
        <v>181</v>
      </c>
    </row>
    <row r="94" spans="1:19" s="14" customFormat="1" x14ac:dyDescent="0.2">
      <c r="A94" s="34">
        <v>86</v>
      </c>
      <c r="B94" s="11" t="s">
        <v>991</v>
      </c>
      <c r="C94" s="298" t="s">
        <v>802</v>
      </c>
      <c r="D94" s="244" t="s">
        <v>722</v>
      </c>
      <c r="E94" s="11">
        <v>10</v>
      </c>
      <c r="F94" s="242"/>
      <c r="G94" s="12" t="s">
        <v>181</v>
      </c>
      <c r="H94" s="202"/>
      <c r="I94" s="13" t="s">
        <v>181</v>
      </c>
      <c r="J94" s="413">
        <v>64</v>
      </c>
      <c r="K94" s="12">
        <v>10</v>
      </c>
      <c r="L94" s="390"/>
      <c r="M94" s="12" t="s">
        <v>181</v>
      </c>
      <c r="N94" s="212"/>
      <c r="O94" s="12" t="s">
        <v>181</v>
      </c>
      <c r="P94" s="242"/>
      <c r="Q94" s="12" t="s">
        <v>181</v>
      </c>
    </row>
    <row r="95" spans="1:19" s="14" customFormat="1" x14ac:dyDescent="0.2">
      <c r="A95" s="34">
        <v>86</v>
      </c>
      <c r="B95" s="11" t="s">
        <v>991</v>
      </c>
      <c r="C95" s="298" t="s">
        <v>801</v>
      </c>
      <c r="D95" s="244" t="s">
        <v>722</v>
      </c>
      <c r="E95" s="11">
        <v>10</v>
      </c>
      <c r="F95" s="242"/>
      <c r="G95" s="12" t="s">
        <v>181</v>
      </c>
      <c r="H95" s="202"/>
      <c r="I95" s="13" t="s">
        <v>181</v>
      </c>
      <c r="J95" s="413">
        <v>64</v>
      </c>
      <c r="K95" s="12">
        <v>10</v>
      </c>
      <c r="L95" s="390"/>
      <c r="M95" s="12" t="s">
        <v>181</v>
      </c>
      <c r="N95" s="212"/>
      <c r="O95" s="12" t="s">
        <v>181</v>
      </c>
      <c r="P95" s="242"/>
      <c r="Q95" s="12" t="s">
        <v>181</v>
      </c>
    </row>
    <row r="96" spans="1:19" s="14" customFormat="1" x14ac:dyDescent="0.2">
      <c r="A96" s="34">
        <v>86</v>
      </c>
      <c r="B96" s="11" t="s">
        <v>991</v>
      </c>
      <c r="C96" s="298" t="s">
        <v>805</v>
      </c>
      <c r="D96" s="244" t="s">
        <v>722</v>
      </c>
      <c r="E96" s="11">
        <v>10</v>
      </c>
      <c r="F96" s="242"/>
      <c r="G96" s="12" t="s">
        <v>181</v>
      </c>
      <c r="H96" s="202"/>
      <c r="I96" s="13" t="s">
        <v>181</v>
      </c>
      <c r="J96" s="413">
        <v>64</v>
      </c>
      <c r="K96" s="12">
        <v>10</v>
      </c>
      <c r="L96" s="390"/>
      <c r="M96" s="12" t="s">
        <v>181</v>
      </c>
      <c r="N96" s="212"/>
      <c r="O96" s="12" t="s">
        <v>181</v>
      </c>
      <c r="P96" s="242"/>
      <c r="Q96" s="12" t="s">
        <v>181</v>
      </c>
    </row>
    <row r="97" spans="1:19" s="14" customFormat="1" x14ac:dyDescent="0.2">
      <c r="A97" s="34">
        <v>86</v>
      </c>
      <c r="B97" s="11" t="s">
        <v>991</v>
      </c>
      <c r="C97" s="298" t="s">
        <v>800</v>
      </c>
      <c r="D97" s="244" t="s">
        <v>722</v>
      </c>
      <c r="E97" s="11">
        <v>10</v>
      </c>
      <c r="F97" s="242"/>
      <c r="G97" s="12" t="s">
        <v>181</v>
      </c>
      <c r="H97" s="202"/>
      <c r="I97" s="13" t="s">
        <v>181</v>
      </c>
      <c r="J97" s="413">
        <v>64</v>
      </c>
      <c r="K97" s="12">
        <v>10</v>
      </c>
      <c r="L97" s="390"/>
      <c r="M97" s="12" t="s">
        <v>181</v>
      </c>
      <c r="N97" s="212"/>
      <c r="O97" s="12" t="s">
        <v>181</v>
      </c>
      <c r="P97" s="242"/>
      <c r="Q97" s="12" t="s">
        <v>181</v>
      </c>
    </row>
    <row r="98" spans="1:19" s="14" customFormat="1" x14ac:dyDescent="0.2">
      <c r="A98" s="34">
        <v>93</v>
      </c>
      <c r="B98" s="11" t="s">
        <v>181</v>
      </c>
      <c r="C98" s="298" t="s">
        <v>428</v>
      </c>
      <c r="D98" s="244" t="s">
        <v>406</v>
      </c>
      <c r="E98" s="11">
        <v>9</v>
      </c>
      <c r="F98" s="242">
        <v>64</v>
      </c>
      <c r="G98" s="12">
        <v>2</v>
      </c>
      <c r="H98" s="202">
        <v>64</v>
      </c>
      <c r="I98" s="13">
        <v>2</v>
      </c>
      <c r="J98" s="499"/>
      <c r="K98" s="12" t="s">
        <v>181</v>
      </c>
      <c r="L98" s="390"/>
      <c r="M98" s="12" t="s">
        <v>181</v>
      </c>
      <c r="N98" s="212">
        <v>64</v>
      </c>
      <c r="O98" s="12">
        <v>5</v>
      </c>
      <c r="P98" s="242"/>
      <c r="Q98" s="12" t="s">
        <v>181</v>
      </c>
    </row>
    <row r="99" spans="1:19" s="14" customFormat="1" x14ac:dyDescent="0.2">
      <c r="A99" s="34">
        <v>94</v>
      </c>
      <c r="B99" s="11" t="s">
        <v>181</v>
      </c>
      <c r="C99" s="298" t="s">
        <v>119</v>
      </c>
      <c r="D99" s="244" t="s">
        <v>7</v>
      </c>
      <c r="E99" s="11">
        <v>8</v>
      </c>
      <c r="F99" s="242">
        <v>32</v>
      </c>
      <c r="G99" s="12">
        <v>4</v>
      </c>
      <c r="H99" s="202">
        <v>32</v>
      </c>
      <c r="I99" s="13">
        <v>4</v>
      </c>
      <c r="J99" s="413"/>
      <c r="K99" s="12" t="s">
        <v>181</v>
      </c>
      <c r="L99" s="390"/>
      <c r="M99" s="12" t="s">
        <v>181</v>
      </c>
      <c r="N99" s="212"/>
      <c r="O99" s="12" t="s">
        <v>181</v>
      </c>
      <c r="P99" s="242"/>
      <c r="Q99" s="12" t="s">
        <v>181</v>
      </c>
    </row>
    <row r="100" spans="1:19" s="14" customFormat="1" x14ac:dyDescent="0.2">
      <c r="A100" s="34">
        <v>94</v>
      </c>
      <c r="B100" s="11" t="s">
        <v>991</v>
      </c>
      <c r="C100" s="298" t="s">
        <v>298</v>
      </c>
      <c r="D100" s="300" t="s">
        <v>38</v>
      </c>
      <c r="E100" s="11">
        <v>8</v>
      </c>
      <c r="F100" s="282"/>
      <c r="G100" s="12" t="s">
        <v>181</v>
      </c>
      <c r="H100" s="202">
        <v>8</v>
      </c>
      <c r="I100" s="13">
        <v>8</v>
      </c>
      <c r="J100" s="501"/>
      <c r="K100" s="12" t="s">
        <v>181</v>
      </c>
      <c r="L100" s="390"/>
      <c r="M100" s="12" t="s">
        <v>181</v>
      </c>
      <c r="N100" s="212"/>
      <c r="O100" s="12" t="s">
        <v>181</v>
      </c>
      <c r="P100" s="242"/>
      <c r="Q100" s="12" t="s">
        <v>181</v>
      </c>
    </row>
    <row r="101" spans="1:19" s="14" customFormat="1" x14ac:dyDescent="0.2">
      <c r="A101" s="34">
        <v>94</v>
      </c>
      <c r="B101" s="11" t="s">
        <v>991</v>
      </c>
      <c r="C101" s="298" t="s">
        <v>292</v>
      </c>
      <c r="D101" s="300" t="s">
        <v>217</v>
      </c>
      <c r="E101" s="11">
        <v>8</v>
      </c>
      <c r="F101" s="242">
        <v>32</v>
      </c>
      <c r="G101" s="12">
        <v>4</v>
      </c>
      <c r="H101" s="202">
        <v>32</v>
      </c>
      <c r="I101" s="13">
        <v>4</v>
      </c>
      <c r="J101" s="499"/>
      <c r="K101" s="12" t="s">
        <v>181</v>
      </c>
      <c r="L101" s="390"/>
      <c r="M101" s="12" t="s">
        <v>181</v>
      </c>
      <c r="N101" s="212"/>
      <c r="O101" s="12" t="s">
        <v>181</v>
      </c>
      <c r="P101" s="242"/>
      <c r="Q101" s="12" t="s">
        <v>181</v>
      </c>
    </row>
    <row r="102" spans="1:19" s="14" customFormat="1" x14ac:dyDescent="0.2">
      <c r="A102" s="34">
        <v>94</v>
      </c>
      <c r="B102" s="11" t="s">
        <v>991</v>
      </c>
      <c r="C102" s="298" t="s">
        <v>833</v>
      </c>
      <c r="D102" s="244" t="s">
        <v>203</v>
      </c>
      <c r="E102" s="11">
        <v>8</v>
      </c>
      <c r="F102" s="242">
        <v>8</v>
      </c>
      <c r="G102" s="12">
        <v>8</v>
      </c>
      <c r="H102" s="202"/>
      <c r="I102" s="13" t="s">
        <v>181</v>
      </c>
      <c r="J102" s="413"/>
      <c r="K102" s="12" t="s">
        <v>181</v>
      </c>
      <c r="L102" s="390"/>
      <c r="M102" s="12" t="s">
        <v>181</v>
      </c>
      <c r="N102" s="212"/>
      <c r="O102" s="12" t="s">
        <v>181</v>
      </c>
      <c r="P102" s="242"/>
      <c r="Q102" s="12" t="s">
        <v>181</v>
      </c>
    </row>
    <row r="103" spans="1:19" s="14" customFormat="1" x14ac:dyDescent="0.2">
      <c r="A103" s="34">
        <v>94</v>
      </c>
      <c r="B103" s="11" t="s">
        <v>991</v>
      </c>
      <c r="C103" s="298" t="s">
        <v>847</v>
      </c>
      <c r="D103" s="244" t="s">
        <v>207</v>
      </c>
      <c r="E103" s="11">
        <v>8</v>
      </c>
      <c r="F103" s="242">
        <v>8</v>
      </c>
      <c r="G103" s="12">
        <v>8</v>
      </c>
      <c r="H103" s="202"/>
      <c r="I103" s="13" t="s">
        <v>181</v>
      </c>
      <c r="J103" s="413"/>
      <c r="K103" s="12" t="s">
        <v>181</v>
      </c>
      <c r="L103" s="390"/>
      <c r="M103" s="12" t="s">
        <v>181</v>
      </c>
      <c r="N103" s="212"/>
      <c r="O103" s="12" t="s">
        <v>181</v>
      </c>
      <c r="P103" s="242"/>
      <c r="Q103" s="12" t="s">
        <v>181</v>
      </c>
    </row>
    <row r="104" spans="1:19" s="14" customFormat="1" x14ac:dyDescent="0.2">
      <c r="A104" s="34">
        <v>94</v>
      </c>
      <c r="B104" s="11" t="s">
        <v>991</v>
      </c>
      <c r="C104" s="298" t="s">
        <v>320</v>
      </c>
      <c r="D104" s="244" t="s">
        <v>209</v>
      </c>
      <c r="E104" s="11">
        <v>8</v>
      </c>
      <c r="F104" s="242">
        <v>32</v>
      </c>
      <c r="G104" s="12">
        <v>4</v>
      </c>
      <c r="H104" s="202">
        <v>32</v>
      </c>
      <c r="I104" s="13">
        <v>4</v>
      </c>
      <c r="J104" s="499"/>
      <c r="K104" s="12" t="s">
        <v>181</v>
      </c>
      <c r="L104" s="390"/>
      <c r="M104" s="12" t="s">
        <v>181</v>
      </c>
      <c r="N104" s="212"/>
      <c r="O104" s="12" t="s">
        <v>181</v>
      </c>
      <c r="P104" s="242"/>
      <c r="Q104" s="12" t="s">
        <v>181</v>
      </c>
      <c r="S104" s="1"/>
    </row>
    <row r="105" spans="1:19" s="14" customFormat="1" x14ac:dyDescent="0.2">
      <c r="A105" s="34">
        <v>94</v>
      </c>
      <c r="B105" s="11" t="s">
        <v>991</v>
      </c>
      <c r="C105" s="298" t="s">
        <v>278</v>
      </c>
      <c r="D105" s="244" t="s">
        <v>12</v>
      </c>
      <c r="E105" s="11">
        <v>8</v>
      </c>
      <c r="F105" s="242">
        <v>32</v>
      </c>
      <c r="G105" s="12">
        <v>4</v>
      </c>
      <c r="H105" s="202">
        <v>32</v>
      </c>
      <c r="I105" s="13">
        <v>4</v>
      </c>
      <c r="J105" s="499"/>
      <c r="K105" s="12" t="s">
        <v>181</v>
      </c>
      <c r="L105" s="390"/>
      <c r="M105" s="12" t="s">
        <v>181</v>
      </c>
      <c r="N105" s="212"/>
      <c r="O105" s="12" t="s">
        <v>181</v>
      </c>
      <c r="P105" s="242"/>
      <c r="Q105" s="12" t="s">
        <v>181</v>
      </c>
    </row>
    <row r="106" spans="1:19" s="14" customFormat="1" x14ac:dyDescent="0.2">
      <c r="A106" s="34">
        <v>101</v>
      </c>
      <c r="B106" s="11" t="s">
        <v>181</v>
      </c>
      <c r="C106" s="298" t="s">
        <v>250</v>
      </c>
      <c r="D106" s="300" t="s">
        <v>209</v>
      </c>
      <c r="E106" s="11">
        <v>7</v>
      </c>
      <c r="F106" s="242">
        <v>128</v>
      </c>
      <c r="G106" s="12">
        <v>1</v>
      </c>
      <c r="H106" s="202">
        <v>16</v>
      </c>
      <c r="I106" s="13">
        <v>6</v>
      </c>
      <c r="J106" s="500"/>
      <c r="K106" s="12" t="s">
        <v>181</v>
      </c>
      <c r="L106" s="390"/>
      <c r="M106" s="12" t="s">
        <v>181</v>
      </c>
      <c r="N106" s="212"/>
      <c r="O106" s="12" t="s">
        <v>181</v>
      </c>
      <c r="P106" s="242"/>
      <c r="Q106" s="12" t="s">
        <v>181</v>
      </c>
    </row>
    <row r="107" spans="1:19" s="14" customFormat="1" x14ac:dyDescent="0.2">
      <c r="A107" s="34">
        <v>101</v>
      </c>
      <c r="B107" s="11" t="s">
        <v>991</v>
      </c>
      <c r="C107" s="298" t="s">
        <v>392</v>
      </c>
      <c r="D107" s="244" t="s">
        <v>384</v>
      </c>
      <c r="E107" s="11">
        <v>7</v>
      </c>
      <c r="F107" s="242">
        <v>128</v>
      </c>
      <c r="G107" s="12">
        <v>1</v>
      </c>
      <c r="H107" s="202">
        <v>16</v>
      </c>
      <c r="I107" s="13">
        <v>6</v>
      </c>
      <c r="J107" s="413"/>
      <c r="K107" s="12" t="s">
        <v>181</v>
      </c>
      <c r="L107" s="390"/>
      <c r="M107" s="12" t="s">
        <v>181</v>
      </c>
      <c r="N107" s="212"/>
      <c r="O107" s="12" t="s">
        <v>181</v>
      </c>
      <c r="P107" s="242"/>
      <c r="Q107" s="12" t="s">
        <v>181</v>
      </c>
      <c r="S107" s="1"/>
    </row>
    <row r="108" spans="1:19" s="14" customFormat="1" x14ac:dyDescent="0.2">
      <c r="A108" s="34">
        <v>103</v>
      </c>
      <c r="B108" s="11" t="s">
        <v>181</v>
      </c>
      <c r="C108" s="298" t="s">
        <v>33</v>
      </c>
      <c r="D108" s="244" t="s">
        <v>7</v>
      </c>
      <c r="E108" s="11">
        <v>6</v>
      </c>
      <c r="F108" s="282"/>
      <c r="G108" s="12" t="s">
        <v>181</v>
      </c>
      <c r="H108" s="202">
        <v>16</v>
      </c>
      <c r="I108" s="13">
        <v>6</v>
      </c>
      <c r="J108" s="500"/>
      <c r="K108" s="12" t="s">
        <v>181</v>
      </c>
      <c r="L108" s="390"/>
      <c r="M108" s="12" t="s">
        <v>181</v>
      </c>
      <c r="N108" s="212"/>
      <c r="O108" s="12" t="s">
        <v>181</v>
      </c>
      <c r="P108" s="242"/>
      <c r="Q108" s="12" t="s">
        <v>181</v>
      </c>
    </row>
    <row r="109" spans="1:19" s="14" customFormat="1" x14ac:dyDescent="0.2">
      <c r="A109" s="34">
        <v>103</v>
      </c>
      <c r="B109" s="11" t="s">
        <v>991</v>
      </c>
      <c r="C109" s="298" t="s">
        <v>849</v>
      </c>
      <c r="D109" s="244" t="s">
        <v>204</v>
      </c>
      <c r="E109" s="11">
        <v>6</v>
      </c>
      <c r="F109" s="242">
        <v>16</v>
      </c>
      <c r="G109" s="12">
        <v>6</v>
      </c>
      <c r="H109" s="202"/>
      <c r="I109" s="13" t="s">
        <v>181</v>
      </c>
      <c r="J109" s="413"/>
      <c r="K109" s="12" t="s">
        <v>181</v>
      </c>
      <c r="L109" s="390"/>
      <c r="M109" s="12" t="s">
        <v>181</v>
      </c>
      <c r="N109" s="212"/>
      <c r="O109" s="12" t="s">
        <v>181</v>
      </c>
      <c r="P109" s="242"/>
      <c r="Q109" s="12" t="s">
        <v>181</v>
      </c>
    </row>
    <row r="110" spans="1:19" s="14" customFormat="1" x14ac:dyDescent="0.2">
      <c r="A110" s="34">
        <v>103</v>
      </c>
      <c r="B110" s="11" t="s">
        <v>991</v>
      </c>
      <c r="C110" s="298" t="s">
        <v>850</v>
      </c>
      <c r="D110" s="244" t="s">
        <v>819</v>
      </c>
      <c r="E110" s="11">
        <v>6</v>
      </c>
      <c r="F110" s="242">
        <v>16</v>
      </c>
      <c r="G110" s="12">
        <v>6</v>
      </c>
      <c r="H110" s="202"/>
      <c r="I110" s="13" t="s">
        <v>181</v>
      </c>
      <c r="J110" s="413"/>
      <c r="K110" s="12" t="s">
        <v>181</v>
      </c>
      <c r="L110" s="390"/>
      <c r="M110" s="12" t="s">
        <v>181</v>
      </c>
      <c r="N110" s="212"/>
      <c r="O110" s="12" t="s">
        <v>181</v>
      </c>
      <c r="P110" s="242"/>
      <c r="Q110" s="12" t="s">
        <v>181</v>
      </c>
    </row>
    <row r="111" spans="1:19" s="14" customFormat="1" x14ac:dyDescent="0.2">
      <c r="A111" s="34">
        <v>103</v>
      </c>
      <c r="B111" s="11" t="s">
        <v>991</v>
      </c>
      <c r="C111" s="298" t="s">
        <v>848</v>
      </c>
      <c r="D111" s="244" t="s">
        <v>820</v>
      </c>
      <c r="E111" s="11">
        <v>6</v>
      </c>
      <c r="F111" s="242">
        <v>16</v>
      </c>
      <c r="G111" s="12">
        <v>6</v>
      </c>
      <c r="H111" s="202"/>
      <c r="I111" s="13" t="s">
        <v>181</v>
      </c>
      <c r="J111" s="413"/>
      <c r="K111" s="12" t="s">
        <v>181</v>
      </c>
      <c r="L111" s="390"/>
      <c r="M111" s="12" t="s">
        <v>181</v>
      </c>
      <c r="N111" s="212"/>
      <c r="O111" s="12" t="s">
        <v>181</v>
      </c>
      <c r="P111" s="242"/>
      <c r="Q111" s="12" t="s">
        <v>181</v>
      </c>
    </row>
    <row r="112" spans="1:19" s="14" customFormat="1" x14ac:dyDescent="0.2">
      <c r="A112" s="34">
        <v>103</v>
      </c>
      <c r="B112" s="11" t="s">
        <v>991</v>
      </c>
      <c r="C112" s="298" t="s">
        <v>835</v>
      </c>
      <c r="D112" s="244" t="s">
        <v>709</v>
      </c>
      <c r="E112" s="11">
        <v>6</v>
      </c>
      <c r="F112" s="242">
        <v>16</v>
      </c>
      <c r="G112" s="12">
        <v>6</v>
      </c>
      <c r="H112" s="202"/>
      <c r="I112" s="13" t="s">
        <v>181</v>
      </c>
      <c r="J112" s="413"/>
      <c r="K112" s="12" t="s">
        <v>181</v>
      </c>
      <c r="L112" s="390"/>
      <c r="M112" s="12" t="s">
        <v>181</v>
      </c>
      <c r="N112" s="212"/>
      <c r="O112" s="12" t="s">
        <v>181</v>
      </c>
      <c r="P112" s="242"/>
      <c r="Q112" s="12" t="s">
        <v>181</v>
      </c>
    </row>
    <row r="113" spans="1:19" s="14" customFormat="1" x14ac:dyDescent="0.2">
      <c r="A113" s="34">
        <v>103</v>
      </c>
      <c r="B113" s="11" t="s">
        <v>991</v>
      </c>
      <c r="C113" s="298" t="s">
        <v>418</v>
      </c>
      <c r="D113" s="244" t="s">
        <v>406</v>
      </c>
      <c r="E113" s="11">
        <v>6</v>
      </c>
      <c r="F113" s="242">
        <v>64</v>
      </c>
      <c r="G113" s="12">
        <v>2</v>
      </c>
      <c r="H113" s="202">
        <v>32</v>
      </c>
      <c r="I113" s="13">
        <v>4</v>
      </c>
      <c r="J113" s="499"/>
      <c r="K113" s="12" t="s">
        <v>181</v>
      </c>
      <c r="L113" s="390"/>
      <c r="M113" s="12" t="s">
        <v>181</v>
      </c>
      <c r="N113" s="212"/>
      <c r="O113" s="12" t="s">
        <v>181</v>
      </c>
      <c r="P113" s="242"/>
      <c r="Q113" s="12" t="s">
        <v>181</v>
      </c>
      <c r="S113" s="1"/>
    </row>
    <row r="114" spans="1:19" s="14" customFormat="1" x14ac:dyDescent="0.2">
      <c r="A114" s="34">
        <v>103</v>
      </c>
      <c r="B114" s="11" t="s">
        <v>991</v>
      </c>
      <c r="C114" s="298" t="s">
        <v>834</v>
      </c>
      <c r="D114" s="244" t="s">
        <v>821</v>
      </c>
      <c r="E114" s="11">
        <v>6</v>
      </c>
      <c r="F114" s="242">
        <v>16</v>
      </c>
      <c r="G114" s="12">
        <v>6</v>
      </c>
      <c r="H114" s="202"/>
      <c r="I114" s="13" t="s">
        <v>181</v>
      </c>
      <c r="J114" s="413"/>
      <c r="K114" s="12" t="s">
        <v>181</v>
      </c>
      <c r="L114" s="390"/>
      <c r="M114" s="12" t="s">
        <v>181</v>
      </c>
      <c r="N114" s="212"/>
      <c r="O114" s="12" t="s">
        <v>181</v>
      </c>
      <c r="P114" s="242"/>
      <c r="Q114" s="12" t="s">
        <v>181</v>
      </c>
      <c r="S114" s="1"/>
    </row>
    <row r="115" spans="1:19" s="14" customFormat="1" x14ac:dyDescent="0.2">
      <c r="A115" s="34">
        <v>110</v>
      </c>
      <c r="B115" s="11" t="s">
        <v>181</v>
      </c>
      <c r="C115" s="298" t="s">
        <v>206</v>
      </c>
      <c r="D115" s="244" t="s">
        <v>7</v>
      </c>
      <c r="E115" s="11">
        <v>5</v>
      </c>
      <c r="F115" s="242">
        <v>32</v>
      </c>
      <c r="G115" s="12">
        <v>4</v>
      </c>
      <c r="H115" s="202">
        <v>128</v>
      </c>
      <c r="I115" s="13">
        <v>1</v>
      </c>
      <c r="J115" s="500"/>
      <c r="K115" s="12" t="s">
        <v>181</v>
      </c>
      <c r="L115" s="390"/>
      <c r="M115" s="12" t="s">
        <v>181</v>
      </c>
      <c r="N115" s="212"/>
      <c r="O115" s="12" t="s">
        <v>181</v>
      </c>
      <c r="P115" s="242"/>
      <c r="Q115" s="12" t="s">
        <v>181</v>
      </c>
    </row>
    <row r="116" spans="1:19" s="14" customFormat="1" x14ac:dyDescent="0.2">
      <c r="A116" s="34">
        <v>110</v>
      </c>
      <c r="B116" s="11" t="s">
        <v>991</v>
      </c>
      <c r="C116" s="298" t="s">
        <v>815</v>
      </c>
      <c r="D116" s="244" t="s">
        <v>708</v>
      </c>
      <c r="E116" s="11">
        <v>5</v>
      </c>
      <c r="F116" s="242"/>
      <c r="G116" s="12" t="s">
        <v>181</v>
      </c>
      <c r="H116" s="202"/>
      <c r="I116" s="13" t="s">
        <v>181</v>
      </c>
      <c r="J116" s="413"/>
      <c r="K116" s="12" t="s">
        <v>181</v>
      </c>
      <c r="L116" s="390"/>
      <c r="M116" s="12" t="s">
        <v>181</v>
      </c>
      <c r="N116" s="212">
        <v>64</v>
      </c>
      <c r="O116" s="12">
        <v>5</v>
      </c>
      <c r="P116" s="242"/>
      <c r="Q116" s="12" t="s">
        <v>181</v>
      </c>
      <c r="S116" s="1"/>
    </row>
    <row r="117" spans="1:19" s="14" customFormat="1" x14ac:dyDescent="0.2">
      <c r="A117" s="34">
        <v>110</v>
      </c>
      <c r="B117" s="11" t="s">
        <v>991</v>
      </c>
      <c r="C117" s="298" t="s">
        <v>357</v>
      </c>
      <c r="D117" s="300" t="s">
        <v>209</v>
      </c>
      <c r="E117" s="11">
        <v>5</v>
      </c>
      <c r="F117" s="242">
        <v>128</v>
      </c>
      <c r="G117" s="12">
        <v>1</v>
      </c>
      <c r="H117" s="202">
        <v>32</v>
      </c>
      <c r="I117" s="13">
        <v>4</v>
      </c>
      <c r="J117" s="499"/>
      <c r="K117" s="12" t="s">
        <v>181</v>
      </c>
      <c r="L117" s="242"/>
      <c r="M117" s="12" t="s">
        <v>181</v>
      </c>
      <c r="N117" s="212"/>
      <c r="O117" s="12" t="s">
        <v>181</v>
      </c>
      <c r="P117" s="242"/>
      <c r="Q117" s="12" t="s">
        <v>181</v>
      </c>
      <c r="S117" s="1"/>
    </row>
    <row r="118" spans="1:19" s="14" customFormat="1" x14ac:dyDescent="0.2">
      <c r="A118" s="34">
        <v>110</v>
      </c>
      <c r="B118" s="11" t="s">
        <v>991</v>
      </c>
      <c r="C118" s="298" t="s">
        <v>249</v>
      </c>
      <c r="D118" s="300" t="s">
        <v>209</v>
      </c>
      <c r="E118" s="11">
        <v>5</v>
      </c>
      <c r="F118" s="242">
        <v>128</v>
      </c>
      <c r="G118" s="12">
        <v>1</v>
      </c>
      <c r="H118" s="202">
        <v>32</v>
      </c>
      <c r="I118" s="13">
        <v>4</v>
      </c>
      <c r="J118" s="500"/>
      <c r="K118" s="12" t="s">
        <v>181</v>
      </c>
      <c r="L118" s="390"/>
      <c r="M118" s="12" t="s">
        <v>181</v>
      </c>
      <c r="N118" s="212"/>
      <c r="O118" s="12" t="s">
        <v>181</v>
      </c>
      <c r="P118" s="242"/>
      <c r="Q118" s="12" t="s">
        <v>181</v>
      </c>
    </row>
    <row r="119" spans="1:19" s="14" customFormat="1" x14ac:dyDescent="0.2">
      <c r="A119" s="34">
        <v>110</v>
      </c>
      <c r="B119" s="11" t="s">
        <v>991</v>
      </c>
      <c r="C119" s="298" t="s">
        <v>369</v>
      </c>
      <c r="D119" s="244" t="s">
        <v>827</v>
      </c>
      <c r="E119" s="11">
        <v>5</v>
      </c>
      <c r="F119" s="242">
        <v>128</v>
      </c>
      <c r="G119" s="12">
        <v>1</v>
      </c>
      <c r="H119" s="202">
        <v>32</v>
      </c>
      <c r="I119" s="13">
        <v>4</v>
      </c>
      <c r="J119" s="499"/>
      <c r="K119" s="12" t="s">
        <v>181</v>
      </c>
      <c r="L119" s="390"/>
      <c r="M119" s="12" t="s">
        <v>181</v>
      </c>
      <c r="N119" s="212"/>
      <c r="O119" s="12" t="s">
        <v>181</v>
      </c>
      <c r="P119" s="242"/>
      <c r="Q119" s="12" t="s">
        <v>181</v>
      </c>
    </row>
    <row r="120" spans="1:19" s="14" customFormat="1" x14ac:dyDescent="0.2">
      <c r="A120" s="34">
        <v>110</v>
      </c>
      <c r="B120" s="11" t="s">
        <v>991</v>
      </c>
      <c r="C120" s="298" t="s">
        <v>813</v>
      </c>
      <c r="D120" s="244" t="s">
        <v>709</v>
      </c>
      <c r="E120" s="11">
        <v>5</v>
      </c>
      <c r="F120" s="242"/>
      <c r="G120" s="12" t="s">
        <v>181</v>
      </c>
      <c r="H120" s="202"/>
      <c r="I120" s="13" t="s">
        <v>181</v>
      </c>
      <c r="J120" s="413"/>
      <c r="K120" s="12" t="s">
        <v>181</v>
      </c>
      <c r="L120" s="390"/>
      <c r="M120" s="12" t="s">
        <v>181</v>
      </c>
      <c r="N120" s="212">
        <v>64</v>
      </c>
      <c r="O120" s="12">
        <v>5</v>
      </c>
      <c r="P120" s="242"/>
      <c r="Q120" s="12" t="s">
        <v>181</v>
      </c>
    </row>
    <row r="121" spans="1:19" s="14" customFormat="1" x14ac:dyDescent="0.2">
      <c r="A121" s="34">
        <v>110</v>
      </c>
      <c r="B121" s="11" t="s">
        <v>991</v>
      </c>
      <c r="C121" s="298" t="s">
        <v>419</v>
      </c>
      <c r="D121" s="244" t="s">
        <v>406</v>
      </c>
      <c r="E121" s="11">
        <v>5</v>
      </c>
      <c r="F121" s="242">
        <v>128</v>
      </c>
      <c r="G121" s="12">
        <v>1</v>
      </c>
      <c r="H121" s="202">
        <v>32</v>
      </c>
      <c r="I121" s="13">
        <v>4</v>
      </c>
      <c r="J121" s="499"/>
      <c r="K121" s="12" t="s">
        <v>181</v>
      </c>
      <c r="L121" s="390"/>
      <c r="M121" s="12" t="s">
        <v>181</v>
      </c>
      <c r="N121" s="212"/>
      <c r="O121" s="12" t="s">
        <v>181</v>
      </c>
      <c r="P121" s="242"/>
      <c r="Q121" s="12" t="s">
        <v>181</v>
      </c>
    </row>
    <row r="122" spans="1:19" s="14" customFormat="1" x14ac:dyDescent="0.2">
      <c r="A122" s="34">
        <v>110</v>
      </c>
      <c r="B122" s="11" t="s">
        <v>991</v>
      </c>
      <c r="C122" s="298" t="s">
        <v>816</v>
      </c>
      <c r="D122" s="244" t="s">
        <v>31</v>
      </c>
      <c r="E122" s="11">
        <v>5</v>
      </c>
      <c r="F122" s="242"/>
      <c r="G122" s="12" t="s">
        <v>181</v>
      </c>
      <c r="H122" s="202"/>
      <c r="I122" s="13" t="s">
        <v>181</v>
      </c>
      <c r="J122" s="413"/>
      <c r="K122" s="12" t="s">
        <v>181</v>
      </c>
      <c r="L122" s="390"/>
      <c r="M122" s="12" t="s">
        <v>181</v>
      </c>
      <c r="N122" s="212">
        <v>64</v>
      </c>
      <c r="O122" s="12">
        <v>5</v>
      </c>
      <c r="P122" s="242"/>
      <c r="Q122" s="12" t="s">
        <v>181</v>
      </c>
    </row>
    <row r="123" spans="1:19" s="14" customFormat="1" x14ac:dyDescent="0.2">
      <c r="A123" s="34">
        <v>110</v>
      </c>
      <c r="B123" s="11" t="s">
        <v>991</v>
      </c>
      <c r="C123" s="298" t="s">
        <v>437</v>
      </c>
      <c r="D123" s="244" t="s">
        <v>12</v>
      </c>
      <c r="E123" s="11">
        <v>5</v>
      </c>
      <c r="F123" s="242">
        <v>32</v>
      </c>
      <c r="G123" s="12">
        <v>4</v>
      </c>
      <c r="H123" s="202">
        <v>128</v>
      </c>
      <c r="I123" s="13">
        <v>1</v>
      </c>
      <c r="J123" s="499"/>
      <c r="K123" s="12" t="s">
        <v>181</v>
      </c>
      <c r="L123" s="390"/>
      <c r="M123" s="12" t="s">
        <v>181</v>
      </c>
      <c r="N123" s="212"/>
      <c r="O123" s="12" t="s">
        <v>181</v>
      </c>
      <c r="P123" s="242"/>
      <c r="Q123" s="12" t="s">
        <v>181</v>
      </c>
    </row>
    <row r="124" spans="1:19" s="14" customFormat="1" x14ac:dyDescent="0.2">
      <c r="A124" s="34">
        <v>119</v>
      </c>
      <c r="B124" s="11" t="s">
        <v>181</v>
      </c>
      <c r="C124" s="298" t="s">
        <v>233</v>
      </c>
      <c r="D124" s="244" t="s">
        <v>202</v>
      </c>
      <c r="E124" s="11">
        <v>4</v>
      </c>
      <c r="F124" s="282"/>
      <c r="G124" s="12" t="s">
        <v>181</v>
      </c>
      <c r="H124" s="202">
        <v>32</v>
      </c>
      <c r="I124" s="13">
        <v>4</v>
      </c>
      <c r="J124" s="499"/>
      <c r="K124" s="12" t="s">
        <v>181</v>
      </c>
      <c r="L124" s="390"/>
      <c r="M124" s="12" t="s">
        <v>181</v>
      </c>
      <c r="N124" s="212"/>
      <c r="O124" s="12" t="s">
        <v>181</v>
      </c>
      <c r="P124" s="242"/>
      <c r="Q124" s="12" t="s">
        <v>181</v>
      </c>
    </row>
    <row r="125" spans="1:19" s="14" customFormat="1" x14ac:dyDescent="0.2">
      <c r="A125" s="34">
        <v>119</v>
      </c>
      <c r="B125" s="11" t="s">
        <v>991</v>
      </c>
      <c r="C125" s="298" t="s">
        <v>388</v>
      </c>
      <c r="D125" s="244" t="s">
        <v>235</v>
      </c>
      <c r="E125" s="11">
        <v>4</v>
      </c>
      <c r="F125" s="242"/>
      <c r="G125" s="12" t="s">
        <v>181</v>
      </c>
      <c r="H125" s="202">
        <v>32</v>
      </c>
      <c r="I125" s="13">
        <v>4</v>
      </c>
      <c r="J125" s="413"/>
      <c r="K125" s="12" t="s">
        <v>181</v>
      </c>
      <c r="L125" s="390"/>
      <c r="M125" s="12" t="s">
        <v>181</v>
      </c>
      <c r="N125" s="212"/>
      <c r="O125" s="12" t="s">
        <v>181</v>
      </c>
      <c r="P125" s="242"/>
      <c r="Q125" s="12" t="s">
        <v>181</v>
      </c>
    </row>
    <row r="126" spans="1:19" s="14" customFormat="1" x14ac:dyDescent="0.2">
      <c r="A126" s="34">
        <v>119</v>
      </c>
      <c r="B126" s="11" t="s">
        <v>991</v>
      </c>
      <c r="C126" s="298" t="s">
        <v>297</v>
      </c>
      <c r="D126" s="300" t="s">
        <v>202</v>
      </c>
      <c r="E126" s="11">
        <v>4</v>
      </c>
      <c r="F126" s="282"/>
      <c r="G126" s="12" t="s">
        <v>181</v>
      </c>
      <c r="H126" s="202">
        <v>32</v>
      </c>
      <c r="I126" s="13">
        <v>4</v>
      </c>
      <c r="J126" s="413"/>
      <c r="K126" s="12" t="s">
        <v>181</v>
      </c>
      <c r="L126" s="390"/>
      <c r="M126" s="12" t="s">
        <v>181</v>
      </c>
      <c r="N126" s="212"/>
      <c r="O126" s="12" t="s">
        <v>181</v>
      </c>
      <c r="P126" s="242"/>
      <c r="Q126" s="12" t="s">
        <v>181</v>
      </c>
      <c r="S126" s="1"/>
    </row>
    <row r="127" spans="1:19" s="14" customFormat="1" x14ac:dyDescent="0.2">
      <c r="A127" s="34">
        <v>119</v>
      </c>
      <c r="B127" s="11" t="s">
        <v>991</v>
      </c>
      <c r="C127" s="298" t="s">
        <v>854</v>
      </c>
      <c r="D127" s="244" t="s">
        <v>255</v>
      </c>
      <c r="E127" s="11">
        <v>4</v>
      </c>
      <c r="F127" s="242">
        <v>32</v>
      </c>
      <c r="G127" s="12">
        <v>4</v>
      </c>
      <c r="H127" s="202"/>
      <c r="I127" s="13" t="s">
        <v>181</v>
      </c>
      <c r="J127" s="413"/>
      <c r="K127" s="12" t="s">
        <v>181</v>
      </c>
      <c r="L127" s="390"/>
      <c r="M127" s="12" t="s">
        <v>181</v>
      </c>
      <c r="N127" s="212"/>
      <c r="O127" s="12" t="s">
        <v>181</v>
      </c>
      <c r="P127" s="242"/>
      <c r="Q127" s="12" t="s">
        <v>181</v>
      </c>
    </row>
    <row r="128" spans="1:19" s="14" customFormat="1" x14ac:dyDescent="0.2">
      <c r="A128" s="34">
        <v>119</v>
      </c>
      <c r="B128" s="11" t="s">
        <v>991</v>
      </c>
      <c r="C128" s="298" t="s">
        <v>443</v>
      </c>
      <c r="D128" s="244" t="s">
        <v>255</v>
      </c>
      <c r="E128" s="11">
        <v>4</v>
      </c>
      <c r="F128" s="505"/>
      <c r="G128" s="12" t="s">
        <v>181</v>
      </c>
      <c r="H128" s="202">
        <v>32</v>
      </c>
      <c r="I128" s="13">
        <v>4</v>
      </c>
      <c r="J128" s="499"/>
      <c r="K128" s="12" t="s">
        <v>181</v>
      </c>
      <c r="L128" s="390"/>
      <c r="M128" s="12" t="s">
        <v>181</v>
      </c>
      <c r="N128" s="212"/>
      <c r="O128" s="12" t="s">
        <v>181</v>
      </c>
      <c r="P128" s="242"/>
      <c r="Q128" s="12" t="s">
        <v>181</v>
      </c>
    </row>
    <row r="129" spans="1:19" s="14" customFormat="1" x14ac:dyDescent="0.2">
      <c r="A129" s="34">
        <v>119</v>
      </c>
      <c r="B129" s="11" t="s">
        <v>991</v>
      </c>
      <c r="C129" s="298" t="s">
        <v>855</v>
      </c>
      <c r="D129" s="244" t="s">
        <v>203</v>
      </c>
      <c r="E129" s="11">
        <v>4</v>
      </c>
      <c r="F129" s="242">
        <v>32</v>
      </c>
      <c r="G129" s="12">
        <v>4</v>
      </c>
      <c r="H129" s="202"/>
      <c r="I129" s="13" t="s">
        <v>181</v>
      </c>
      <c r="J129" s="413"/>
      <c r="K129" s="12" t="s">
        <v>181</v>
      </c>
      <c r="L129" s="390"/>
      <c r="M129" s="12" t="s">
        <v>181</v>
      </c>
      <c r="N129" s="212"/>
      <c r="O129" s="12" t="s">
        <v>181</v>
      </c>
      <c r="P129" s="242"/>
      <c r="Q129" s="12" t="s">
        <v>181</v>
      </c>
      <c r="S129" s="1"/>
    </row>
    <row r="130" spans="1:19" s="14" customFormat="1" x14ac:dyDescent="0.2">
      <c r="A130" s="34">
        <v>119</v>
      </c>
      <c r="B130" s="11" t="s">
        <v>991</v>
      </c>
      <c r="C130" s="298" t="s">
        <v>851</v>
      </c>
      <c r="D130" s="244" t="s">
        <v>209</v>
      </c>
      <c r="E130" s="11">
        <v>4</v>
      </c>
      <c r="F130" s="242">
        <v>32</v>
      </c>
      <c r="G130" s="12">
        <v>4</v>
      </c>
      <c r="H130" s="202"/>
      <c r="I130" s="13" t="s">
        <v>181</v>
      </c>
      <c r="J130" s="413"/>
      <c r="K130" s="12" t="s">
        <v>181</v>
      </c>
      <c r="L130" s="390"/>
      <c r="M130" s="12" t="s">
        <v>181</v>
      </c>
      <c r="N130" s="212"/>
      <c r="O130" s="12" t="s">
        <v>181</v>
      </c>
      <c r="P130" s="242"/>
      <c r="Q130" s="12" t="s">
        <v>181</v>
      </c>
    </row>
    <row r="131" spans="1:19" s="14" customFormat="1" x14ac:dyDescent="0.2">
      <c r="A131" s="34">
        <v>119</v>
      </c>
      <c r="B131" s="11" t="s">
        <v>991</v>
      </c>
      <c r="C131" s="298" t="s">
        <v>853</v>
      </c>
      <c r="D131" s="244" t="s">
        <v>709</v>
      </c>
      <c r="E131" s="11">
        <v>4</v>
      </c>
      <c r="F131" s="242">
        <v>32</v>
      </c>
      <c r="G131" s="12">
        <v>4</v>
      </c>
      <c r="H131" s="202"/>
      <c r="I131" s="13" t="s">
        <v>181</v>
      </c>
      <c r="J131" s="413"/>
      <c r="K131" s="12" t="s">
        <v>181</v>
      </c>
      <c r="L131" s="390"/>
      <c r="M131" s="12" t="s">
        <v>181</v>
      </c>
      <c r="N131" s="212"/>
      <c r="O131" s="12" t="s">
        <v>181</v>
      </c>
      <c r="P131" s="242"/>
      <c r="Q131" s="12" t="s">
        <v>181</v>
      </c>
    </row>
    <row r="132" spans="1:19" s="14" customFormat="1" x14ac:dyDescent="0.2">
      <c r="A132" s="34">
        <v>119</v>
      </c>
      <c r="B132" s="11" t="s">
        <v>991</v>
      </c>
      <c r="C132" s="298" t="s">
        <v>852</v>
      </c>
      <c r="D132" s="244" t="s">
        <v>21</v>
      </c>
      <c r="E132" s="11">
        <v>4</v>
      </c>
      <c r="F132" s="242">
        <v>32</v>
      </c>
      <c r="G132" s="12">
        <v>4</v>
      </c>
      <c r="H132" s="202"/>
      <c r="I132" s="13" t="s">
        <v>181</v>
      </c>
      <c r="J132" s="413"/>
      <c r="K132" s="12" t="s">
        <v>181</v>
      </c>
      <c r="L132" s="390"/>
      <c r="M132" s="12" t="s">
        <v>181</v>
      </c>
      <c r="N132" s="212"/>
      <c r="O132" s="12" t="s">
        <v>181</v>
      </c>
      <c r="P132" s="242"/>
      <c r="Q132" s="12" t="s">
        <v>181</v>
      </c>
    </row>
    <row r="133" spans="1:19" s="14" customFormat="1" x14ac:dyDescent="0.2">
      <c r="A133" s="34">
        <v>119</v>
      </c>
      <c r="B133" s="11" t="s">
        <v>991</v>
      </c>
      <c r="C133" s="298" t="s">
        <v>393</v>
      </c>
      <c r="D133" s="244" t="s">
        <v>269</v>
      </c>
      <c r="E133" s="11">
        <v>4</v>
      </c>
      <c r="F133" s="242"/>
      <c r="G133" s="12" t="s">
        <v>181</v>
      </c>
      <c r="H133" s="202">
        <v>32</v>
      </c>
      <c r="I133" s="13">
        <v>4</v>
      </c>
      <c r="J133" s="413"/>
      <c r="K133" s="12" t="s">
        <v>181</v>
      </c>
      <c r="L133" s="390"/>
      <c r="M133" s="12" t="s">
        <v>181</v>
      </c>
      <c r="N133" s="212"/>
      <c r="O133" s="12" t="s">
        <v>181</v>
      </c>
      <c r="P133" s="242"/>
      <c r="Q133" s="12" t="s">
        <v>181</v>
      </c>
    </row>
    <row r="134" spans="1:19" s="14" customFormat="1" x14ac:dyDescent="0.2">
      <c r="A134" s="34">
        <v>129</v>
      </c>
      <c r="B134" s="11" t="s">
        <v>181</v>
      </c>
      <c r="C134" s="298" t="s">
        <v>296</v>
      </c>
      <c r="D134" s="300" t="s">
        <v>219</v>
      </c>
      <c r="E134" s="11">
        <v>3</v>
      </c>
      <c r="F134" s="242">
        <v>64</v>
      </c>
      <c r="G134" s="12">
        <v>2</v>
      </c>
      <c r="H134" s="202">
        <v>128</v>
      </c>
      <c r="I134" s="13">
        <v>1</v>
      </c>
      <c r="J134" s="499"/>
      <c r="K134" s="12" t="s">
        <v>181</v>
      </c>
      <c r="L134" s="390"/>
      <c r="M134" s="12" t="s">
        <v>181</v>
      </c>
      <c r="N134" s="212"/>
      <c r="O134" s="12" t="s">
        <v>181</v>
      </c>
      <c r="P134" s="242"/>
      <c r="Q134" s="12" t="s">
        <v>181</v>
      </c>
    </row>
    <row r="135" spans="1:19" s="14" customFormat="1" x14ac:dyDescent="0.2">
      <c r="A135" s="34">
        <v>129</v>
      </c>
      <c r="B135" s="11" t="s">
        <v>991</v>
      </c>
      <c r="C135" s="298" t="s">
        <v>354</v>
      </c>
      <c r="D135" s="300" t="s">
        <v>207</v>
      </c>
      <c r="E135" s="11">
        <v>3</v>
      </c>
      <c r="F135" s="242">
        <v>128</v>
      </c>
      <c r="G135" s="12">
        <v>1</v>
      </c>
      <c r="H135" s="202">
        <v>64</v>
      </c>
      <c r="I135" s="13">
        <v>2</v>
      </c>
      <c r="J135" s="500"/>
      <c r="K135" s="12" t="s">
        <v>181</v>
      </c>
      <c r="L135" s="390"/>
      <c r="M135" s="12" t="s">
        <v>181</v>
      </c>
      <c r="N135" s="212"/>
      <c r="O135" s="12" t="s">
        <v>181</v>
      </c>
      <c r="P135" s="242"/>
      <c r="Q135" s="12" t="s">
        <v>181</v>
      </c>
      <c r="S135" s="1"/>
    </row>
    <row r="136" spans="1:19" s="14" customFormat="1" x14ac:dyDescent="0.2">
      <c r="A136" s="34">
        <v>129</v>
      </c>
      <c r="B136" s="11" t="s">
        <v>991</v>
      </c>
      <c r="C136" s="298" t="s">
        <v>440</v>
      </c>
      <c r="D136" s="244" t="s">
        <v>406</v>
      </c>
      <c r="E136" s="11">
        <v>3</v>
      </c>
      <c r="F136" s="242">
        <v>64</v>
      </c>
      <c r="G136" s="12">
        <v>2</v>
      </c>
      <c r="H136" s="202">
        <v>128</v>
      </c>
      <c r="I136" s="13">
        <v>1</v>
      </c>
      <c r="J136" s="499"/>
      <c r="K136" s="12" t="s">
        <v>181</v>
      </c>
      <c r="L136" s="390"/>
      <c r="M136" s="12" t="s">
        <v>181</v>
      </c>
      <c r="N136" s="212"/>
      <c r="O136" s="12" t="s">
        <v>181</v>
      </c>
      <c r="P136" s="242"/>
      <c r="Q136" s="12" t="s">
        <v>181</v>
      </c>
    </row>
    <row r="137" spans="1:19" s="14" customFormat="1" x14ac:dyDescent="0.2">
      <c r="A137" s="34">
        <v>132</v>
      </c>
      <c r="B137" s="11" t="s">
        <v>181</v>
      </c>
      <c r="C137" s="298" t="s">
        <v>389</v>
      </c>
      <c r="D137" s="244" t="s">
        <v>209</v>
      </c>
      <c r="E137" s="11">
        <v>2</v>
      </c>
      <c r="F137" s="242">
        <v>128</v>
      </c>
      <c r="G137" s="12">
        <v>1</v>
      </c>
      <c r="H137" s="202">
        <v>128</v>
      </c>
      <c r="I137" s="13">
        <v>1</v>
      </c>
      <c r="J137" s="413"/>
      <c r="K137" s="12" t="s">
        <v>181</v>
      </c>
      <c r="L137" s="390"/>
      <c r="M137" s="12" t="s">
        <v>181</v>
      </c>
      <c r="N137" s="212"/>
      <c r="O137" s="12" t="s">
        <v>181</v>
      </c>
      <c r="P137" s="242"/>
      <c r="Q137" s="12" t="s">
        <v>181</v>
      </c>
      <c r="S137" s="1"/>
    </row>
    <row r="138" spans="1:19" s="14" customFormat="1" x14ac:dyDescent="0.2">
      <c r="A138" s="34">
        <v>132</v>
      </c>
      <c r="B138" s="11" t="s">
        <v>991</v>
      </c>
      <c r="C138" s="298" t="s">
        <v>441</v>
      </c>
      <c r="D138" s="300" t="s">
        <v>255</v>
      </c>
      <c r="E138" s="11">
        <v>2</v>
      </c>
      <c r="F138" s="242">
        <v>128</v>
      </c>
      <c r="G138" s="12">
        <v>1</v>
      </c>
      <c r="H138" s="202">
        <v>128</v>
      </c>
      <c r="I138" s="13">
        <v>1</v>
      </c>
      <c r="J138" s="500"/>
      <c r="K138" s="12" t="s">
        <v>181</v>
      </c>
      <c r="L138" s="390"/>
      <c r="M138" s="12" t="s">
        <v>181</v>
      </c>
      <c r="N138" s="212"/>
      <c r="O138" s="12" t="s">
        <v>181</v>
      </c>
      <c r="P138" s="242"/>
      <c r="Q138" s="12" t="s">
        <v>181</v>
      </c>
    </row>
    <row r="139" spans="1:19" s="14" customFormat="1" x14ac:dyDescent="0.2">
      <c r="A139" s="34">
        <v>132</v>
      </c>
      <c r="B139" s="11" t="s">
        <v>991</v>
      </c>
      <c r="C139" s="298" t="s">
        <v>394</v>
      </c>
      <c r="D139" s="244" t="s">
        <v>255</v>
      </c>
      <c r="E139" s="11">
        <v>2</v>
      </c>
      <c r="F139" s="242">
        <v>128</v>
      </c>
      <c r="G139" s="12">
        <v>1</v>
      </c>
      <c r="H139" s="202">
        <v>128</v>
      </c>
      <c r="I139" s="13">
        <v>1</v>
      </c>
      <c r="J139" s="413"/>
      <c r="K139" s="12" t="s">
        <v>181</v>
      </c>
      <c r="L139" s="390"/>
      <c r="M139" s="12" t="s">
        <v>181</v>
      </c>
      <c r="N139" s="212"/>
      <c r="O139" s="12" t="s">
        <v>181</v>
      </c>
      <c r="P139" s="242"/>
      <c r="Q139" s="12" t="s">
        <v>181</v>
      </c>
    </row>
    <row r="140" spans="1:19" s="14" customFormat="1" x14ac:dyDescent="0.2">
      <c r="A140" s="34">
        <v>132</v>
      </c>
      <c r="B140" s="11" t="s">
        <v>991</v>
      </c>
      <c r="C140" s="298" t="s">
        <v>420</v>
      </c>
      <c r="D140" s="244" t="s">
        <v>404</v>
      </c>
      <c r="E140" s="11">
        <v>2</v>
      </c>
      <c r="F140" s="505"/>
      <c r="G140" s="12" t="s">
        <v>181</v>
      </c>
      <c r="H140" s="202">
        <v>64</v>
      </c>
      <c r="I140" s="13">
        <v>2</v>
      </c>
      <c r="J140" s="499"/>
      <c r="K140" s="12" t="s">
        <v>181</v>
      </c>
      <c r="L140" s="390"/>
      <c r="M140" s="12" t="s">
        <v>181</v>
      </c>
      <c r="N140" s="212"/>
      <c r="O140" s="12" t="s">
        <v>181</v>
      </c>
      <c r="P140" s="242"/>
      <c r="Q140" s="12" t="s">
        <v>181</v>
      </c>
    </row>
    <row r="141" spans="1:19" s="14" customFormat="1" x14ac:dyDescent="0.2">
      <c r="A141" s="34">
        <v>132</v>
      </c>
      <c r="B141" s="11" t="s">
        <v>991</v>
      </c>
      <c r="C141" s="298" t="s">
        <v>356</v>
      </c>
      <c r="D141" s="244" t="s">
        <v>385</v>
      </c>
      <c r="E141" s="11">
        <v>2</v>
      </c>
      <c r="F141" s="242">
        <v>128</v>
      </c>
      <c r="G141" s="12">
        <v>1</v>
      </c>
      <c r="H141" s="202">
        <v>128</v>
      </c>
      <c r="I141" s="13">
        <v>1</v>
      </c>
      <c r="J141" s="500"/>
      <c r="K141" s="12" t="s">
        <v>181</v>
      </c>
      <c r="L141" s="390"/>
      <c r="M141" s="12" t="s">
        <v>181</v>
      </c>
      <c r="N141" s="212"/>
      <c r="O141" s="12" t="s">
        <v>181</v>
      </c>
      <c r="P141" s="242"/>
      <c r="Q141" s="12" t="s">
        <v>181</v>
      </c>
    </row>
    <row r="142" spans="1:19" s="14" customFormat="1" x14ac:dyDescent="0.2">
      <c r="A142" s="34">
        <v>132</v>
      </c>
      <c r="B142" s="11" t="s">
        <v>991</v>
      </c>
      <c r="C142" s="298" t="s">
        <v>838</v>
      </c>
      <c r="D142" s="244" t="s">
        <v>412</v>
      </c>
      <c r="E142" s="11">
        <v>2</v>
      </c>
      <c r="F142" s="242">
        <v>64</v>
      </c>
      <c r="G142" s="12">
        <v>2</v>
      </c>
      <c r="H142" s="202"/>
      <c r="I142" s="13" t="s">
        <v>181</v>
      </c>
      <c r="J142" s="413"/>
      <c r="K142" s="12" t="s">
        <v>181</v>
      </c>
      <c r="L142" s="390"/>
      <c r="M142" s="12" t="s">
        <v>181</v>
      </c>
      <c r="N142" s="212"/>
      <c r="O142" s="12" t="s">
        <v>181</v>
      </c>
      <c r="P142" s="242"/>
      <c r="Q142" s="12" t="s">
        <v>181</v>
      </c>
    </row>
    <row r="143" spans="1:19" s="14" customFormat="1" x14ac:dyDescent="0.2">
      <c r="A143" s="34">
        <v>132</v>
      </c>
      <c r="B143" s="11" t="s">
        <v>991</v>
      </c>
      <c r="C143" s="298" t="s">
        <v>293</v>
      </c>
      <c r="D143" s="244" t="s">
        <v>6</v>
      </c>
      <c r="E143" s="11">
        <v>2</v>
      </c>
      <c r="F143" s="242">
        <v>128</v>
      </c>
      <c r="G143" s="12">
        <v>1</v>
      </c>
      <c r="H143" s="202">
        <v>128</v>
      </c>
      <c r="I143" s="13">
        <v>1</v>
      </c>
      <c r="J143" s="499"/>
      <c r="K143" s="12" t="s">
        <v>181</v>
      </c>
      <c r="L143" s="390"/>
      <c r="M143" s="12" t="s">
        <v>181</v>
      </c>
      <c r="N143" s="212"/>
      <c r="O143" s="12" t="s">
        <v>181</v>
      </c>
      <c r="P143" s="242"/>
      <c r="Q143" s="12" t="s">
        <v>181</v>
      </c>
      <c r="S143" s="1"/>
    </row>
    <row r="144" spans="1:19" s="14" customFormat="1" x14ac:dyDescent="0.2">
      <c r="A144" s="34">
        <v>132</v>
      </c>
      <c r="B144" s="11" t="s">
        <v>991</v>
      </c>
      <c r="C144" s="298" t="s">
        <v>839</v>
      </c>
      <c r="D144" s="244" t="s">
        <v>6</v>
      </c>
      <c r="E144" s="11">
        <v>2</v>
      </c>
      <c r="F144" s="242">
        <v>64</v>
      </c>
      <c r="G144" s="12">
        <v>2</v>
      </c>
      <c r="H144" s="202"/>
      <c r="I144" s="13" t="s">
        <v>181</v>
      </c>
      <c r="J144" s="413"/>
      <c r="K144" s="12" t="s">
        <v>181</v>
      </c>
      <c r="L144" s="390"/>
      <c r="M144" s="12" t="s">
        <v>181</v>
      </c>
      <c r="N144" s="212"/>
      <c r="O144" s="12" t="s">
        <v>181</v>
      </c>
      <c r="P144" s="242"/>
      <c r="Q144" s="12" t="s">
        <v>181</v>
      </c>
    </row>
    <row r="145" spans="1:19" s="14" customFormat="1" x14ac:dyDescent="0.2">
      <c r="A145" s="34">
        <v>132</v>
      </c>
      <c r="B145" s="11" t="s">
        <v>991</v>
      </c>
      <c r="C145" s="298" t="s">
        <v>859</v>
      </c>
      <c r="D145" s="244" t="s">
        <v>204</v>
      </c>
      <c r="E145" s="11">
        <v>2</v>
      </c>
      <c r="F145" s="242">
        <v>64</v>
      </c>
      <c r="G145" s="12">
        <v>2</v>
      </c>
      <c r="H145" s="202"/>
      <c r="I145" s="13" t="s">
        <v>181</v>
      </c>
      <c r="J145" s="413"/>
      <c r="K145" s="12" t="s">
        <v>181</v>
      </c>
      <c r="L145" s="390"/>
      <c r="M145" s="12" t="s">
        <v>181</v>
      </c>
      <c r="N145" s="212"/>
      <c r="O145" s="12" t="s">
        <v>181</v>
      </c>
      <c r="P145" s="242"/>
      <c r="Q145" s="12" t="s">
        <v>181</v>
      </c>
    </row>
    <row r="146" spans="1:19" s="14" customFormat="1" x14ac:dyDescent="0.2">
      <c r="A146" s="34">
        <v>132</v>
      </c>
      <c r="B146" s="11" t="s">
        <v>991</v>
      </c>
      <c r="C146" s="298" t="s">
        <v>837</v>
      </c>
      <c r="D146" s="244" t="s">
        <v>823</v>
      </c>
      <c r="E146" s="11">
        <v>2</v>
      </c>
      <c r="F146" s="242">
        <v>64</v>
      </c>
      <c r="G146" s="12">
        <v>2</v>
      </c>
      <c r="H146" s="202"/>
      <c r="I146" s="13" t="s">
        <v>181</v>
      </c>
      <c r="J146" s="413"/>
      <c r="K146" s="12" t="s">
        <v>181</v>
      </c>
      <c r="L146" s="390"/>
      <c r="M146" s="12" t="s">
        <v>181</v>
      </c>
      <c r="N146" s="212"/>
      <c r="O146" s="12" t="s">
        <v>181</v>
      </c>
      <c r="P146" s="242"/>
      <c r="Q146" s="12" t="s">
        <v>181</v>
      </c>
    </row>
    <row r="147" spans="1:19" s="14" customFormat="1" x14ac:dyDescent="0.2">
      <c r="A147" s="34">
        <v>132</v>
      </c>
      <c r="B147" s="11" t="s">
        <v>991</v>
      </c>
      <c r="C147" s="298" t="s">
        <v>836</v>
      </c>
      <c r="D147" s="244" t="s">
        <v>202</v>
      </c>
      <c r="E147" s="11">
        <v>2</v>
      </c>
      <c r="F147" s="242">
        <v>64</v>
      </c>
      <c r="G147" s="12">
        <v>2</v>
      </c>
      <c r="H147" s="202"/>
      <c r="I147" s="13" t="s">
        <v>181</v>
      </c>
      <c r="J147" s="413"/>
      <c r="K147" s="12" t="s">
        <v>181</v>
      </c>
      <c r="L147" s="390"/>
      <c r="M147" s="12" t="s">
        <v>181</v>
      </c>
      <c r="N147" s="212"/>
      <c r="O147" s="12" t="s">
        <v>181</v>
      </c>
      <c r="P147" s="242"/>
      <c r="Q147" s="12" t="s">
        <v>181</v>
      </c>
    </row>
    <row r="148" spans="1:19" s="14" customFormat="1" x14ac:dyDescent="0.2">
      <c r="A148" s="34">
        <v>132</v>
      </c>
      <c r="B148" s="11" t="s">
        <v>991</v>
      </c>
      <c r="C148" s="298" t="s">
        <v>251</v>
      </c>
      <c r="D148" s="300" t="s">
        <v>202</v>
      </c>
      <c r="E148" s="11">
        <v>2</v>
      </c>
      <c r="F148" s="242">
        <v>128</v>
      </c>
      <c r="G148" s="12">
        <v>1</v>
      </c>
      <c r="H148" s="202">
        <v>128</v>
      </c>
      <c r="I148" s="13">
        <v>1</v>
      </c>
      <c r="J148" s="500"/>
      <c r="K148" s="12" t="s">
        <v>181</v>
      </c>
      <c r="L148" s="390"/>
      <c r="M148" s="12" t="s">
        <v>181</v>
      </c>
      <c r="N148" s="212"/>
      <c r="O148" s="12" t="s">
        <v>181</v>
      </c>
      <c r="P148" s="242"/>
      <c r="Q148" s="12" t="s">
        <v>181</v>
      </c>
    </row>
    <row r="149" spans="1:19" s="14" customFormat="1" x14ac:dyDescent="0.2">
      <c r="A149" s="34">
        <v>132</v>
      </c>
      <c r="B149" s="11" t="s">
        <v>991</v>
      </c>
      <c r="C149" s="298" t="s">
        <v>402</v>
      </c>
      <c r="D149" s="300" t="s">
        <v>401</v>
      </c>
      <c r="E149" s="11">
        <v>2</v>
      </c>
      <c r="F149" s="242">
        <v>128</v>
      </c>
      <c r="G149" s="12">
        <v>1</v>
      </c>
      <c r="H149" s="202">
        <v>128</v>
      </c>
      <c r="I149" s="13">
        <v>1</v>
      </c>
      <c r="J149" s="500"/>
      <c r="K149" s="12" t="s">
        <v>181</v>
      </c>
      <c r="L149" s="390"/>
      <c r="M149" s="12" t="s">
        <v>181</v>
      </c>
      <c r="N149" s="212"/>
      <c r="O149" s="12" t="s">
        <v>181</v>
      </c>
      <c r="P149" s="242"/>
      <c r="Q149" s="12" t="s">
        <v>181</v>
      </c>
    </row>
    <row r="150" spans="1:19" s="14" customFormat="1" x14ac:dyDescent="0.2">
      <c r="A150" s="34">
        <v>132</v>
      </c>
      <c r="B150" s="11" t="s">
        <v>991</v>
      </c>
      <c r="C150" s="298" t="s">
        <v>840</v>
      </c>
      <c r="D150" s="244" t="s">
        <v>207</v>
      </c>
      <c r="E150" s="11">
        <v>2</v>
      </c>
      <c r="F150" s="242">
        <v>64</v>
      </c>
      <c r="G150" s="12">
        <v>2</v>
      </c>
      <c r="H150" s="202"/>
      <c r="I150" s="13" t="s">
        <v>181</v>
      </c>
      <c r="J150" s="413"/>
      <c r="K150" s="12" t="s">
        <v>181</v>
      </c>
      <c r="L150" s="390"/>
      <c r="M150" s="12" t="s">
        <v>181</v>
      </c>
      <c r="N150" s="212"/>
      <c r="O150" s="12" t="s">
        <v>181</v>
      </c>
      <c r="P150" s="242"/>
      <c r="Q150" s="12" t="s">
        <v>181</v>
      </c>
    </row>
    <row r="151" spans="1:19" s="14" customFormat="1" x14ac:dyDescent="0.2">
      <c r="A151" s="34">
        <v>132</v>
      </c>
      <c r="B151" s="11" t="s">
        <v>991</v>
      </c>
      <c r="C151" s="298" t="s">
        <v>857</v>
      </c>
      <c r="D151" s="244" t="s">
        <v>207</v>
      </c>
      <c r="E151" s="11">
        <v>2</v>
      </c>
      <c r="F151" s="242">
        <v>64</v>
      </c>
      <c r="G151" s="12">
        <v>2</v>
      </c>
      <c r="H151" s="202"/>
      <c r="I151" s="13" t="s">
        <v>181</v>
      </c>
      <c r="J151" s="413"/>
      <c r="K151" s="12" t="s">
        <v>181</v>
      </c>
      <c r="L151" s="390"/>
      <c r="M151" s="12" t="s">
        <v>181</v>
      </c>
      <c r="N151" s="212"/>
      <c r="O151" s="12" t="s">
        <v>181</v>
      </c>
      <c r="P151" s="242"/>
      <c r="Q151" s="12" t="s">
        <v>181</v>
      </c>
    </row>
    <row r="152" spans="1:19" s="14" customFormat="1" x14ac:dyDescent="0.2">
      <c r="A152" s="34">
        <v>132</v>
      </c>
      <c r="B152" s="11" t="s">
        <v>991</v>
      </c>
      <c r="C152" s="298" t="s">
        <v>858</v>
      </c>
      <c r="D152" s="244" t="s">
        <v>410</v>
      </c>
      <c r="E152" s="11">
        <v>2</v>
      </c>
      <c r="F152" s="242">
        <v>64</v>
      </c>
      <c r="G152" s="12">
        <v>2</v>
      </c>
      <c r="H152" s="202"/>
      <c r="I152" s="13" t="s">
        <v>181</v>
      </c>
      <c r="J152" s="413"/>
      <c r="K152" s="12" t="s">
        <v>181</v>
      </c>
      <c r="L152" s="390"/>
      <c r="M152" s="12" t="s">
        <v>181</v>
      </c>
      <c r="N152" s="212"/>
      <c r="O152" s="12" t="s">
        <v>181</v>
      </c>
      <c r="P152" s="242"/>
      <c r="Q152" s="12" t="s">
        <v>181</v>
      </c>
    </row>
    <row r="153" spans="1:19" s="14" customFormat="1" x14ac:dyDescent="0.2">
      <c r="A153" s="34">
        <v>132</v>
      </c>
      <c r="B153" s="11" t="s">
        <v>991</v>
      </c>
      <c r="C153" s="298" t="s">
        <v>353</v>
      </c>
      <c r="D153" s="244" t="s">
        <v>405</v>
      </c>
      <c r="E153" s="11">
        <v>2</v>
      </c>
      <c r="F153" s="242">
        <v>128</v>
      </c>
      <c r="G153" s="12">
        <v>1</v>
      </c>
      <c r="H153" s="202">
        <v>128</v>
      </c>
      <c r="I153" s="13">
        <v>1</v>
      </c>
      <c r="J153" s="500"/>
      <c r="K153" s="12" t="s">
        <v>181</v>
      </c>
      <c r="L153" s="390"/>
      <c r="M153" s="12" t="s">
        <v>181</v>
      </c>
      <c r="N153" s="212"/>
      <c r="O153" s="12" t="s">
        <v>181</v>
      </c>
      <c r="P153" s="242"/>
      <c r="Q153" s="12" t="s">
        <v>181</v>
      </c>
      <c r="S153" s="1"/>
    </row>
    <row r="154" spans="1:19" s="14" customFormat="1" x14ac:dyDescent="0.2">
      <c r="A154" s="34">
        <v>132</v>
      </c>
      <c r="B154" s="11" t="s">
        <v>991</v>
      </c>
      <c r="C154" s="298" t="s">
        <v>841</v>
      </c>
      <c r="D154" s="244" t="s">
        <v>208</v>
      </c>
      <c r="E154" s="11">
        <v>2</v>
      </c>
      <c r="F154" s="242">
        <v>64</v>
      </c>
      <c r="G154" s="12">
        <v>2</v>
      </c>
      <c r="H154" s="202"/>
      <c r="I154" s="13" t="s">
        <v>181</v>
      </c>
      <c r="J154" s="413"/>
      <c r="K154" s="12" t="s">
        <v>181</v>
      </c>
      <c r="L154" s="390"/>
      <c r="M154" s="12" t="s">
        <v>181</v>
      </c>
      <c r="N154" s="212"/>
      <c r="O154" s="12" t="s">
        <v>181</v>
      </c>
      <c r="P154" s="242"/>
      <c r="Q154" s="12" t="s">
        <v>181</v>
      </c>
    </row>
    <row r="155" spans="1:19" s="14" customFormat="1" x14ac:dyDescent="0.2">
      <c r="A155" s="34">
        <v>132</v>
      </c>
      <c r="B155" s="11" t="s">
        <v>991</v>
      </c>
      <c r="C155" s="298" t="s">
        <v>421</v>
      </c>
      <c r="D155" s="244" t="s">
        <v>21</v>
      </c>
      <c r="E155" s="11">
        <v>2</v>
      </c>
      <c r="F155" s="242">
        <v>128</v>
      </c>
      <c r="G155" s="12">
        <v>1</v>
      </c>
      <c r="H155" s="202">
        <v>128</v>
      </c>
      <c r="I155" s="13">
        <v>1</v>
      </c>
      <c r="J155" s="499"/>
      <c r="K155" s="12" t="s">
        <v>181</v>
      </c>
      <c r="L155" s="390"/>
      <c r="M155" s="12" t="s">
        <v>181</v>
      </c>
      <c r="N155" s="212"/>
      <c r="O155" s="12" t="s">
        <v>181</v>
      </c>
      <c r="P155" s="242"/>
      <c r="Q155" s="12" t="s">
        <v>181</v>
      </c>
    </row>
    <row r="156" spans="1:19" s="14" customFormat="1" x14ac:dyDescent="0.2">
      <c r="A156" s="34">
        <v>132</v>
      </c>
      <c r="B156" s="11" t="s">
        <v>991</v>
      </c>
      <c r="C156" s="298" t="s">
        <v>442</v>
      </c>
      <c r="D156" s="244" t="s">
        <v>21</v>
      </c>
      <c r="E156" s="11">
        <v>2</v>
      </c>
      <c r="F156" s="242">
        <v>128</v>
      </c>
      <c r="G156" s="12">
        <v>1</v>
      </c>
      <c r="H156" s="202">
        <v>128</v>
      </c>
      <c r="I156" s="13">
        <v>1</v>
      </c>
      <c r="J156" s="499"/>
      <c r="K156" s="12" t="s">
        <v>181</v>
      </c>
      <c r="L156" s="390"/>
      <c r="M156" s="12" t="s">
        <v>181</v>
      </c>
      <c r="N156" s="212"/>
      <c r="O156" s="12" t="s">
        <v>181</v>
      </c>
      <c r="P156" s="242"/>
      <c r="Q156" s="12" t="s">
        <v>181</v>
      </c>
    </row>
    <row r="157" spans="1:19" s="14" customFormat="1" x14ac:dyDescent="0.2">
      <c r="A157" s="34">
        <v>132</v>
      </c>
      <c r="B157" s="11" t="s">
        <v>991</v>
      </c>
      <c r="C157" s="298" t="s">
        <v>439</v>
      </c>
      <c r="D157" s="244" t="s">
        <v>21</v>
      </c>
      <c r="E157" s="11">
        <v>2</v>
      </c>
      <c r="F157" s="242">
        <v>128</v>
      </c>
      <c r="G157" s="12">
        <v>1</v>
      </c>
      <c r="H157" s="202">
        <v>128</v>
      </c>
      <c r="I157" s="13">
        <v>1</v>
      </c>
      <c r="J157" s="499"/>
      <c r="K157" s="12" t="s">
        <v>181</v>
      </c>
      <c r="L157" s="390"/>
      <c r="M157" s="12" t="s">
        <v>181</v>
      </c>
      <c r="N157" s="212"/>
      <c r="O157" s="12" t="s">
        <v>181</v>
      </c>
      <c r="P157" s="242"/>
      <c r="Q157" s="12" t="s">
        <v>181</v>
      </c>
    </row>
    <row r="158" spans="1:19" s="14" customFormat="1" x14ac:dyDescent="0.2">
      <c r="A158" s="34">
        <v>132</v>
      </c>
      <c r="B158" s="11" t="s">
        <v>991</v>
      </c>
      <c r="C158" s="298" t="s">
        <v>431</v>
      </c>
      <c r="D158" s="244" t="s">
        <v>21</v>
      </c>
      <c r="E158" s="11">
        <v>2</v>
      </c>
      <c r="F158" s="242">
        <v>128</v>
      </c>
      <c r="G158" s="12">
        <v>1</v>
      </c>
      <c r="H158" s="202">
        <v>128</v>
      </c>
      <c r="I158" s="13">
        <v>1</v>
      </c>
      <c r="J158" s="499"/>
      <c r="K158" s="12" t="s">
        <v>181</v>
      </c>
      <c r="L158" s="390"/>
      <c r="M158" s="12" t="s">
        <v>181</v>
      </c>
      <c r="N158" s="212"/>
      <c r="O158" s="12" t="s">
        <v>181</v>
      </c>
      <c r="P158" s="242"/>
      <c r="Q158" s="12" t="s">
        <v>181</v>
      </c>
      <c r="S158" s="1"/>
    </row>
    <row r="159" spans="1:19" s="14" customFormat="1" x14ac:dyDescent="0.2">
      <c r="A159" s="34">
        <v>132</v>
      </c>
      <c r="B159" s="11" t="s">
        <v>991</v>
      </c>
      <c r="C159" s="298" t="s">
        <v>436</v>
      </c>
      <c r="D159" s="244" t="s">
        <v>406</v>
      </c>
      <c r="E159" s="11">
        <v>2</v>
      </c>
      <c r="F159" s="242">
        <v>128</v>
      </c>
      <c r="G159" s="12">
        <v>1</v>
      </c>
      <c r="H159" s="202">
        <v>128</v>
      </c>
      <c r="I159" s="13">
        <v>1</v>
      </c>
      <c r="J159" s="499"/>
      <c r="K159" s="12" t="s">
        <v>181</v>
      </c>
      <c r="L159" s="390"/>
      <c r="M159" s="12" t="s">
        <v>181</v>
      </c>
      <c r="N159" s="212"/>
      <c r="O159" s="12" t="s">
        <v>181</v>
      </c>
      <c r="P159" s="242"/>
      <c r="Q159" s="12" t="s">
        <v>181</v>
      </c>
    </row>
    <row r="160" spans="1:19" s="14" customFormat="1" x14ac:dyDescent="0.2">
      <c r="A160" s="34">
        <v>132</v>
      </c>
      <c r="B160" s="11" t="s">
        <v>991</v>
      </c>
      <c r="C160" s="298" t="s">
        <v>434</v>
      </c>
      <c r="D160" s="244" t="s">
        <v>406</v>
      </c>
      <c r="E160" s="11">
        <v>2</v>
      </c>
      <c r="F160" s="242">
        <v>128</v>
      </c>
      <c r="G160" s="12">
        <v>1</v>
      </c>
      <c r="H160" s="202">
        <v>128</v>
      </c>
      <c r="I160" s="13">
        <v>1</v>
      </c>
      <c r="J160" s="413"/>
      <c r="K160" s="12" t="s">
        <v>181</v>
      </c>
      <c r="L160" s="390"/>
      <c r="M160" s="12" t="s">
        <v>181</v>
      </c>
      <c r="N160" s="212"/>
      <c r="O160" s="12" t="s">
        <v>181</v>
      </c>
      <c r="P160" s="242"/>
      <c r="Q160" s="12" t="s">
        <v>181</v>
      </c>
      <c r="S160" s="1"/>
    </row>
    <row r="161" spans="1:19" s="14" customFormat="1" x14ac:dyDescent="0.2">
      <c r="A161" s="34">
        <v>132</v>
      </c>
      <c r="B161" s="11" t="s">
        <v>991</v>
      </c>
      <c r="C161" s="298" t="s">
        <v>438</v>
      </c>
      <c r="D161" s="244" t="s">
        <v>406</v>
      </c>
      <c r="E161" s="11">
        <v>2</v>
      </c>
      <c r="F161" s="242">
        <v>128</v>
      </c>
      <c r="G161" s="12">
        <v>1</v>
      </c>
      <c r="H161" s="202">
        <v>128</v>
      </c>
      <c r="I161" s="13">
        <v>1</v>
      </c>
      <c r="J161" s="499"/>
      <c r="K161" s="12" t="s">
        <v>181</v>
      </c>
      <c r="L161" s="390"/>
      <c r="M161" s="12" t="s">
        <v>181</v>
      </c>
      <c r="N161" s="212"/>
      <c r="O161" s="12" t="s">
        <v>181</v>
      </c>
      <c r="P161" s="242"/>
      <c r="Q161" s="12" t="s">
        <v>181</v>
      </c>
    </row>
    <row r="162" spans="1:19" s="14" customFormat="1" x14ac:dyDescent="0.2">
      <c r="A162" s="34">
        <v>132</v>
      </c>
      <c r="B162" s="11" t="s">
        <v>991</v>
      </c>
      <c r="C162" s="298" t="s">
        <v>432</v>
      </c>
      <c r="D162" s="300" t="s">
        <v>406</v>
      </c>
      <c r="E162" s="11">
        <v>2</v>
      </c>
      <c r="F162" s="242">
        <v>128</v>
      </c>
      <c r="G162" s="12">
        <v>1</v>
      </c>
      <c r="H162" s="202">
        <v>128</v>
      </c>
      <c r="I162" s="13">
        <v>1</v>
      </c>
      <c r="J162" s="499"/>
      <c r="K162" s="12" t="s">
        <v>181</v>
      </c>
      <c r="L162" s="390"/>
      <c r="M162" s="12" t="s">
        <v>181</v>
      </c>
      <c r="N162" s="212"/>
      <c r="O162" s="12" t="s">
        <v>181</v>
      </c>
      <c r="P162" s="242"/>
      <c r="Q162" s="12" t="s">
        <v>181</v>
      </c>
      <c r="S162" s="1"/>
    </row>
    <row r="163" spans="1:19" s="14" customFormat="1" x14ac:dyDescent="0.2">
      <c r="A163" s="34">
        <v>132</v>
      </c>
      <c r="B163" s="11" t="s">
        <v>991</v>
      </c>
      <c r="C163" s="298" t="s">
        <v>856</v>
      </c>
      <c r="D163" s="244" t="s">
        <v>15</v>
      </c>
      <c r="E163" s="11">
        <v>2</v>
      </c>
      <c r="F163" s="242">
        <v>64</v>
      </c>
      <c r="G163" s="12">
        <v>2</v>
      </c>
      <c r="H163" s="202"/>
      <c r="I163" s="13" t="s">
        <v>181</v>
      </c>
      <c r="J163" s="413"/>
      <c r="K163" s="12" t="s">
        <v>181</v>
      </c>
      <c r="L163" s="390"/>
      <c r="M163" s="12" t="s">
        <v>181</v>
      </c>
      <c r="N163" s="212"/>
      <c r="O163" s="12" t="s">
        <v>181</v>
      </c>
      <c r="P163" s="242"/>
      <c r="Q163" s="12" t="s">
        <v>181</v>
      </c>
      <c r="S163" s="1"/>
    </row>
    <row r="164" spans="1:19" s="14" customFormat="1" x14ac:dyDescent="0.2">
      <c r="A164" s="34">
        <v>132</v>
      </c>
      <c r="B164" s="11" t="s">
        <v>991</v>
      </c>
      <c r="C164" s="298" t="s">
        <v>391</v>
      </c>
      <c r="D164" s="244" t="s">
        <v>330</v>
      </c>
      <c r="E164" s="11">
        <v>2</v>
      </c>
      <c r="F164" s="242">
        <v>128</v>
      </c>
      <c r="G164" s="12">
        <v>1</v>
      </c>
      <c r="H164" s="202">
        <v>128</v>
      </c>
      <c r="I164" s="13">
        <v>1</v>
      </c>
      <c r="J164" s="413"/>
      <c r="K164" s="12" t="s">
        <v>181</v>
      </c>
      <c r="L164" s="390"/>
      <c r="M164" s="12" t="s">
        <v>181</v>
      </c>
      <c r="N164" s="212"/>
      <c r="O164" s="12" t="s">
        <v>181</v>
      </c>
      <c r="P164" s="242"/>
      <c r="Q164" s="12" t="s">
        <v>181</v>
      </c>
    </row>
    <row r="165" spans="1:19" s="14" customFormat="1" x14ac:dyDescent="0.2">
      <c r="A165" s="34">
        <v>160</v>
      </c>
      <c r="B165" s="11" t="s">
        <v>181</v>
      </c>
      <c r="C165" s="298" t="s">
        <v>351</v>
      </c>
      <c r="D165" s="300" t="s">
        <v>255</v>
      </c>
      <c r="E165" s="11">
        <v>1</v>
      </c>
      <c r="F165" s="282"/>
      <c r="G165" s="12" t="s">
        <v>181</v>
      </c>
      <c r="H165" s="202">
        <v>128</v>
      </c>
      <c r="I165" s="13">
        <v>1</v>
      </c>
      <c r="J165" s="500"/>
      <c r="K165" s="12" t="s">
        <v>181</v>
      </c>
      <c r="L165" s="390"/>
      <c r="M165" s="12" t="s">
        <v>181</v>
      </c>
      <c r="N165" s="212"/>
      <c r="O165" s="12" t="s">
        <v>181</v>
      </c>
      <c r="P165" s="242"/>
      <c r="Q165" s="12" t="s">
        <v>181</v>
      </c>
    </row>
    <row r="166" spans="1:19" s="14" customFormat="1" x14ac:dyDescent="0.2">
      <c r="A166" s="34">
        <v>160</v>
      </c>
      <c r="B166" s="11" t="s">
        <v>991</v>
      </c>
      <c r="C166" s="298" t="s">
        <v>35</v>
      </c>
      <c r="D166" s="300" t="s">
        <v>6</v>
      </c>
      <c r="E166" s="11">
        <v>1</v>
      </c>
      <c r="F166" s="282"/>
      <c r="G166" s="12" t="s">
        <v>181</v>
      </c>
      <c r="H166" s="202">
        <v>128</v>
      </c>
      <c r="I166" s="13">
        <v>1</v>
      </c>
      <c r="J166" s="500"/>
      <c r="K166" s="12" t="s">
        <v>181</v>
      </c>
      <c r="L166" s="390"/>
      <c r="M166" s="12" t="s">
        <v>181</v>
      </c>
      <c r="N166" s="212"/>
      <c r="O166" s="12" t="s">
        <v>181</v>
      </c>
      <c r="P166" s="242"/>
      <c r="Q166" s="12" t="s">
        <v>181</v>
      </c>
    </row>
    <row r="167" spans="1:19" s="14" customFormat="1" x14ac:dyDescent="0.2">
      <c r="A167" s="34">
        <v>160</v>
      </c>
      <c r="B167" s="11" t="s">
        <v>991</v>
      </c>
      <c r="C167" s="298" t="s">
        <v>339</v>
      </c>
      <c r="D167" s="244" t="s">
        <v>6</v>
      </c>
      <c r="E167" s="11">
        <v>1</v>
      </c>
      <c r="F167" s="505"/>
      <c r="G167" s="12" t="s">
        <v>181</v>
      </c>
      <c r="H167" s="202">
        <v>128</v>
      </c>
      <c r="I167" s="13">
        <v>1</v>
      </c>
      <c r="J167" s="499"/>
      <c r="K167" s="12" t="s">
        <v>181</v>
      </c>
      <c r="L167" s="390"/>
      <c r="M167" s="12" t="s">
        <v>181</v>
      </c>
      <c r="N167" s="212"/>
      <c r="O167" s="12" t="s">
        <v>181</v>
      </c>
      <c r="P167" s="242"/>
      <c r="Q167" s="12" t="s">
        <v>181</v>
      </c>
    </row>
    <row r="168" spans="1:19" s="14" customFormat="1" x14ac:dyDescent="0.2">
      <c r="A168" s="34">
        <v>160</v>
      </c>
      <c r="B168" s="11" t="s">
        <v>991</v>
      </c>
      <c r="C168" s="298" t="s">
        <v>861</v>
      </c>
      <c r="D168" s="244" t="s">
        <v>32</v>
      </c>
      <c r="E168" s="11">
        <v>1</v>
      </c>
      <c r="F168" s="242">
        <v>128</v>
      </c>
      <c r="G168" s="12">
        <v>1</v>
      </c>
      <c r="H168" s="202"/>
      <c r="I168" s="13" t="s">
        <v>181</v>
      </c>
      <c r="J168" s="413"/>
      <c r="K168" s="12" t="s">
        <v>181</v>
      </c>
      <c r="L168" s="390"/>
      <c r="M168" s="12" t="s">
        <v>181</v>
      </c>
      <c r="N168" s="212"/>
      <c r="O168" s="12" t="s">
        <v>181</v>
      </c>
      <c r="P168" s="242"/>
      <c r="Q168" s="12" t="s">
        <v>181</v>
      </c>
    </row>
    <row r="169" spans="1:19" s="14" customFormat="1" x14ac:dyDescent="0.2">
      <c r="A169" s="34">
        <v>160</v>
      </c>
      <c r="B169" s="11" t="s">
        <v>991</v>
      </c>
      <c r="C169" s="298" t="s">
        <v>310</v>
      </c>
      <c r="D169" s="300" t="s">
        <v>235</v>
      </c>
      <c r="E169" s="11">
        <v>1</v>
      </c>
      <c r="F169" s="282"/>
      <c r="G169" s="12" t="s">
        <v>181</v>
      </c>
      <c r="H169" s="202">
        <v>128</v>
      </c>
      <c r="I169" s="13">
        <v>1</v>
      </c>
      <c r="J169" s="500"/>
      <c r="K169" s="12" t="s">
        <v>181</v>
      </c>
      <c r="L169" s="390"/>
      <c r="M169" s="12" t="s">
        <v>181</v>
      </c>
      <c r="N169" s="212"/>
      <c r="O169" s="12" t="s">
        <v>181</v>
      </c>
      <c r="P169" s="242"/>
      <c r="Q169" s="12" t="s">
        <v>181</v>
      </c>
    </row>
    <row r="170" spans="1:19" s="14" customFormat="1" x14ac:dyDescent="0.2">
      <c r="A170" s="34">
        <v>160</v>
      </c>
      <c r="B170" s="11" t="s">
        <v>991</v>
      </c>
      <c r="C170" s="298" t="s">
        <v>865</v>
      </c>
      <c r="D170" s="244" t="s">
        <v>202</v>
      </c>
      <c r="E170" s="11">
        <v>1</v>
      </c>
      <c r="F170" s="242">
        <v>128</v>
      </c>
      <c r="G170" s="12">
        <v>1</v>
      </c>
      <c r="H170" s="202"/>
      <c r="I170" s="13" t="s">
        <v>181</v>
      </c>
      <c r="J170" s="413"/>
      <c r="K170" s="12" t="s">
        <v>181</v>
      </c>
      <c r="L170" s="390"/>
      <c r="M170" s="12" t="s">
        <v>181</v>
      </c>
      <c r="N170" s="212"/>
      <c r="O170" s="12" t="s">
        <v>181</v>
      </c>
      <c r="P170" s="242"/>
      <c r="Q170" s="12" t="s">
        <v>181</v>
      </c>
    </row>
    <row r="171" spans="1:19" s="14" customFormat="1" x14ac:dyDescent="0.2">
      <c r="A171" s="34">
        <v>160</v>
      </c>
      <c r="B171" s="11" t="s">
        <v>991</v>
      </c>
      <c r="C171" s="298" t="s">
        <v>783</v>
      </c>
      <c r="D171" s="244" t="s">
        <v>202</v>
      </c>
      <c r="E171" s="11">
        <v>1</v>
      </c>
      <c r="F171" s="242">
        <v>128</v>
      </c>
      <c r="G171" s="12">
        <v>1</v>
      </c>
      <c r="H171" s="202"/>
      <c r="I171" s="13" t="s">
        <v>181</v>
      </c>
      <c r="J171" s="413"/>
      <c r="K171" s="12" t="s">
        <v>181</v>
      </c>
      <c r="L171" s="390"/>
      <c r="M171" s="12" t="s">
        <v>181</v>
      </c>
      <c r="N171" s="212"/>
      <c r="O171" s="12" t="s">
        <v>181</v>
      </c>
      <c r="P171" s="242"/>
      <c r="Q171" s="12" t="s">
        <v>181</v>
      </c>
    </row>
    <row r="172" spans="1:19" s="14" customFormat="1" x14ac:dyDescent="0.2">
      <c r="A172" s="34">
        <v>160</v>
      </c>
      <c r="B172" s="11" t="s">
        <v>991</v>
      </c>
      <c r="C172" s="298" t="s">
        <v>845</v>
      </c>
      <c r="D172" s="244" t="s">
        <v>202</v>
      </c>
      <c r="E172" s="11">
        <v>1</v>
      </c>
      <c r="F172" s="242">
        <v>128</v>
      </c>
      <c r="G172" s="12">
        <v>1</v>
      </c>
      <c r="H172" s="202"/>
      <c r="I172" s="13" t="s">
        <v>181</v>
      </c>
      <c r="J172" s="413"/>
      <c r="K172" s="12" t="s">
        <v>181</v>
      </c>
      <c r="L172" s="390"/>
      <c r="M172" s="12" t="s">
        <v>181</v>
      </c>
      <c r="N172" s="212"/>
      <c r="O172" s="12" t="s">
        <v>181</v>
      </c>
      <c r="P172" s="242"/>
      <c r="Q172" s="12" t="s">
        <v>181</v>
      </c>
    </row>
    <row r="173" spans="1:19" s="14" customFormat="1" x14ac:dyDescent="0.2">
      <c r="A173" s="34">
        <v>160</v>
      </c>
      <c r="B173" s="11" t="s">
        <v>991</v>
      </c>
      <c r="C173" s="298" t="s">
        <v>862</v>
      </c>
      <c r="D173" s="244" t="s">
        <v>825</v>
      </c>
      <c r="E173" s="11">
        <v>1</v>
      </c>
      <c r="F173" s="242">
        <v>128</v>
      </c>
      <c r="G173" s="12">
        <v>1</v>
      </c>
      <c r="H173" s="202"/>
      <c r="I173" s="13" t="s">
        <v>181</v>
      </c>
      <c r="J173" s="413"/>
      <c r="K173" s="12" t="s">
        <v>181</v>
      </c>
      <c r="L173" s="390"/>
      <c r="M173" s="12" t="s">
        <v>181</v>
      </c>
      <c r="N173" s="212"/>
      <c r="O173" s="12" t="s">
        <v>181</v>
      </c>
      <c r="P173" s="242"/>
      <c r="Q173" s="12" t="s">
        <v>181</v>
      </c>
      <c r="S173" s="1"/>
    </row>
    <row r="174" spans="1:19" s="14" customFormat="1" x14ac:dyDescent="0.2">
      <c r="A174" s="34">
        <v>160</v>
      </c>
      <c r="B174" s="11" t="s">
        <v>991</v>
      </c>
      <c r="C174" s="298" t="s">
        <v>846</v>
      </c>
      <c r="D174" s="244" t="s">
        <v>38</v>
      </c>
      <c r="E174" s="11">
        <v>1</v>
      </c>
      <c r="F174" s="242">
        <v>128</v>
      </c>
      <c r="G174" s="12">
        <v>1</v>
      </c>
      <c r="H174" s="202"/>
      <c r="I174" s="13" t="s">
        <v>181</v>
      </c>
      <c r="J174" s="413"/>
      <c r="K174" s="12" t="s">
        <v>181</v>
      </c>
      <c r="L174" s="390"/>
      <c r="M174" s="12" t="s">
        <v>181</v>
      </c>
      <c r="N174" s="212"/>
      <c r="O174" s="12" t="s">
        <v>181</v>
      </c>
      <c r="P174" s="242"/>
      <c r="Q174" s="12" t="s">
        <v>181</v>
      </c>
    </row>
    <row r="175" spans="1:19" s="14" customFormat="1" x14ac:dyDescent="0.2">
      <c r="A175" s="34">
        <v>160</v>
      </c>
      <c r="B175" s="11" t="s">
        <v>991</v>
      </c>
      <c r="C175" s="298" t="s">
        <v>213</v>
      </c>
      <c r="D175" s="300" t="s">
        <v>207</v>
      </c>
      <c r="E175" s="11">
        <v>1</v>
      </c>
      <c r="F175" s="282"/>
      <c r="G175" s="12" t="s">
        <v>181</v>
      </c>
      <c r="H175" s="202">
        <v>128</v>
      </c>
      <c r="I175" s="13">
        <v>1</v>
      </c>
      <c r="J175" s="500"/>
      <c r="K175" s="12" t="s">
        <v>181</v>
      </c>
      <c r="L175" s="390"/>
      <c r="M175" s="12" t="s">
        <v>181</v>
      </c>
      <c r="N175" s="212"/>
      <c r="O175" s="12" t="s">
        <v>181</v>
      </c>
      <c r="P175" s="242"/>
      <c r="Q175" s="12" t="s">
        <v>181</v>
      </c>
    </row>
    <row r="176" spans="1:19" s="14" customFormat="1" x14ac:dyDescent="0.2">
      <c r="A176" s="34">
        <v>160</v>
      </c>
      <c r="B176" s="11" t="s">
        <v>991</v>
      </c>
      <c r="C176" s="298" t="s">
        <v>866</v>
      </c>
      <c r="D176" s="244" t="s">
        <v>209</v>
      </c>
      <c r="E176" s="11">
        <v>1</v>
      </c>
      <c r="F176" s="242">
        <v>128</v>
      </c>
      <c r="G176" s="12">
        <v>1</v>
      </c>
      <c r="H176" s="202"/>
      <c r="I176" s="13" t="s">
        <v>181</v>
      </c>
      <c r="J176" s="413"/>
      <c r="K176" s="12" t="s">
        <v>181</v>
      </c>
      <c r="L176" s="390"/>
      <c r="M176" s="12" t="s">
        <v>181</v>
      </c>
      <c r="N176" s="212"/>
      <c r="O176" s="12" t="s">
        <v>181</v>
      </c>
      <c r="P176" s="242"/>
      <c r="Q176" s="12" t="s">
        <v>181</v>
      </c>
    </row>
    <row r="177" spans="1:19" s="14" customFormat="1" x14ac:dyDescent="0.2">
      <c r="A177" s="34">
        <v>160</v>
      </c>
      <c r="B177" s="11" t="s">
        <v>991</v>
      </c>
      <c r="C177" s="298" t="s">
        <v>864</v>
      </c>
      <c r="D177" s="244" t="s">
        <v>826</v>
      </c>
      <c r="E177" s="11">
        <v>1</v>
      </c>
      <c r="F177" s="242">
        <v>128</v>
      </c>
      <c r="G177" s="12">
        <v>1</v>
      </c>
      <c r="H177" s="202"/>
      <c r="I177" s="13" t="s">
        <v>181</v>
      </c>
      <c r="J177" s="413"/>
      <c r="K177" s="12" t="s">
        <v>181</v>
      </c>
      <c r="L177" s="390"/>
      <c r="M177" s="12" t="s">
        <v>181</v>
      </c>
      <c r="N177" s="212"/>
      <c r="O177" s="12" t="s">
        <v>181</v>
      </c>
      <c r="P177" s="242"/>
      <c r="Q177" s="12" t="s">
        <v>181</v>
      </c>
    </row>
    <row r="178" spans="1:19" s="14" customFormat="1" x14ac:dyDescent="0.2">
      <c r="A178" s="34">
        <v>160</v>
      </c>
      <c r="B178" s="11" t="s">
        <v>991</v>
      </c>
      <c r="C178" s="298" t="s">
        <v>433</v>
      </c>
      <c r="D178" s="300" t="s">
        <v>405</v>
      </c>
      <c r="E178" s="11">
        <v>1</v>
      </c>
      <c r="F178" s="282"/>
      <c r="G178" s="12" t="s">
        <v>181</v>
      </c>
      <c r="H178" s="202">
        <v>128</v>
      </c>
      <c r="I178" s="13">
        <v>1</v>
      </c>
      <c r="J178" s="500"/>
      <c r="K178" s="12" t="s">
        <v>181</v>
      </c>
      <c r="L178" s="390"/>
      <c r="M178" s="12" t="s">
        <v>181</v>
      </c>
      <c r="N178" s="212"/>
      <c r="O178" s="12" t="s">
        <v>181</v>
      </c>
      <c r="P178" s="242"/>
      <c r="Q178" s="12" t="s">
        <v>181</v>
      </c>
    </row>
    <row r="179" spans="1:19" s="14" customFormat="1" x14ac:dyDescent="0.2">
      <c r="A179" s="34">
        <v>160</v>
      </c>
      <c r="B179" s="11" t="s">
        <v>991</v>
      </c>
      <c r="C179" s="298" t="s">
        <v>842</v>
      </c>
      <c r="D179" s="244" t="s">
        <v>208</v>
      </c>
      <c r="E179" s="11">
        <v>1</v>
      </c>
      <c r="F179" s="242">
        <v>128</v>
      </c>
      <c r="G179" s="12">
        <v>1</v>
      </c>
      <c r="H179" s="202"/>
      <c r="I179" s="13" t="s">
        <v>181</v>
      </c>
      <c r="J179" s="413"/>
      <c r="K179" s="12" t="s">
        <v>181</v>
      </c>
      <c r="L179" s="390"/>
      <c r="M179" s="12" t="s">
        <v>181</v>
      </c>
      <c r="N179" s="212"/>
      <c r="O179" s="12" t="s">
        <v>181</v>
      </c>
      <c r="P179" s="242"/>
      <c r="Q179" s="12" t="s">
        <v>181</v>
      </c>
      <c r="S179" s="1"/>
    </row>
    <row r="180" spans="1:19" s="14" customFormat="1" x14ac:dyDescent="0.2">
      <c r="A180" s="34">
        <v>160</v>
      </c>
      <c r="B180" s="11" t="s">
        <v>991</v>
      </c>
      <c r="C180" s="298" t="s">
        <v>868</v>
      </c>
      <c r="D180" s="244" t="s">
        <v>208</v>
      </c>
      <c r="E180" s="11">
        <v>1</v>
      </c>
      <c r="F180" s="242">
        <v>128</v>
      </c>
      <c r="G180" s="12">
        <v>1</v>
      </c>
      <c r="H180" s="202"/>
      <c r="I180" s="13" t="s">
        <v>181</v>
      </c>
      <c r="J180" s="413"/>
      <c r="K180" s="12" t="s">
        <v>181</v>
      </c>
      <c r="L180" s="390"/>
      <c r="M180" s="12" t="s">
        <v>181</v>
      </c>
      <c r="N180" s="212"/>
      <c r="O180" s="12" t="s">
        <v>181</v>
      </c>
      <c r="P180" s="242"/>
      <c r="Q180" s="12" t="s">
        <v>181</v>
      </c>
    </row>
    <row r="181" spans="1:19" s="14" customFormat="1" x14ac:dyDescent="0.2">
      <c r="A181" s="34">
        <v>160</v>
      </c>
      <c r="B181" s="11" t="s">
        <v>991</v>
      </c>
      <c r="C181" s="298" t="s">
        <v>429</v>
      </c>
      <c r="D181" s="244" t="s">
        <v>407</v>
      </c>
      <c r="E181" s="11">
        <v>1</v>
      </c>
      <c r="F181" s="505"/>
      <c r="G181" s="12" t="s">
        <v>181</v>
      </c>
      <c r="H181" s="202">
        <v>128</v>
      </c>
      <c r="I181" s="13">
        <v>1</v>
      </c>
      <c r="J181" s="499"/>
      <c r="K181" s="12" t="s">
        <v>181</v>
      </c>
      <c r="L181" s="390"/>
      <c r="M181" s="12" t="s">
        <v>181</v>
      </c>
      <c r="N181" s="212"/>
      <c r="O181" s="12" t="s">
        <v>181</v>
      </c>
      <c r="P181" s="242"/>
      <c r="Q181" s="12" t="s">
        <v>181</v>
      </c>
    </row>
    <row r="182" spans="1:19" s="14" customFormat="1" x14ac:dyDescent="0.2">
      <c r="A182" s="34">
        <v>160</v>
      </c>
      <c r="B182" s="11" t="s">
        <v>991</v>
      </c>
      <c r="C182" s="298" t="s">
        <v>844</v>
      </c>
      <c r="D182" s="244" t="s">
        <v>21</v>
      </c>
      <c r="E182" s="11">
        <v>1</v>
      </c>
      <c r="F182" s="242">
        <v>128</v>
      </c>
      <c r="G182" s="12">
        <v>1</v>
      </c>
      <c r="H182" s="202"/>
      <c r="I182" s="13" t="s">
        <v>181</v>
      </c>
      <c r="J182" s="413"/>
      <c r="K182" s="12" t="s">
        <v>181</v>
      </c>
      <c r="L182" s="390"/>
      <c r="M182" s="12" t="s">
        <v>181</v>
      </c>
      <c r="N182" s="212"/>
      <c r="O182" s="12" t="s">
        <v>181</v>
      </c>
      <c r="P182" s="242"/>
      <c r="Q182" s="12" t="s">
        <v>181</v>
      </c>
      <c r="S182" s="1"/>
    </row>
    <row r="183" spans="1:19" s="14" customFormat="1" x14ac:dyDescent="0.2">
      <c r="A183" s="34">
        <v>160</v>
      </c>
      <c r="B183" s="11" t="s">
        <v>991</v>
      </c>
      <c r="C183" s="298" t="s">
        <v>863</v>
      </c>
      <c r="D183" s="244" t="s">
        <v>406</v>
      </c>
      <c r="E183" s="11">
        <v>1</v>
      </c>
      <c r="F183" s="242">
        <v>128</v>
      </c>
      <c r="G183" s="12">
        <v>1</v>
      </c>
      <c r="H183" s="202"/>
      <c r="I183" s="13" t="s">
        <v>181</v>
      </c>
      <c r="J183" s="413"/>
      <c r="K183" s="12" t="s">
        <v>181</v>
      </c>
      <c r="L183" s="390"/>
      <c r="M183" s="12" t="s">
        <v>181</v>
      </c>
      <c r="N183" s="212"/>
      <c r="O183" s="12" t="s">
        <v>181</v>
      </c>
      <c r="P183" s="242"/>
      <c r="Q183" s="12" t="s">
        <v>181</v>
      </c>
    </row>
    <row r="184" spans="1:19" s="14" customFormat="1" x14ac:dyDescent="0.2">
      <c r="A184" s="34">
        <v>160</v>
      </c>
      <c r="B184" s="11" t="s">
        <v>991</v>
      </c>
      <c r="C184" s="298" t="s">
        <v>435</v>
      </c>
      <c r="D184" s="244" t="s">
        <v>409</v>
      </c>
      <c r="E184" s="11">
        <v>1</v>
      </c>
      <c r="F184" s="505"/>
      <c r="G184" s="12" t="s">
        <v>181</v>
      </c>
      <c r="H184" s="202">
        <v>128</v>
      </c>
      <c r="I184" s="13">
        <v>1</v>
      </c>
      <c r="J184" s="499"/>
      <c r="K184" s="12" t="s">
        <v>181</v>
      </c>
      <c r="L184" s="390"/>
      <c r="M184" s="12" t="s">
        <v>181</v>
      </c>
      <c r="N184" s="212"/>
      <c r="O184" s="12" t="s">
        <v>181</v>
      </c>
      <c r="P184" s="242"/>
      <c r="Q184" s="12" t="s">
        <v>181</v>
      </c>
    </row>
    <row r="185" spans="1:19" s="14" customFormat="1" x14ac:dyDescent="0.2">
      <c r="A185" s="34">
        <v>160</v>
      </c>
      <c r="B185" s="11" t="s">
        <v>991</v>
      </c>
      <c r="C185" s="298" t="s">
        <v>843</v>
      </c>
      <c r="D185" s="244" t="s">
        <v>15</v>
      </c>
      <c r="E185" s="11">
        <v>1</v>
      </c>
      <c r="F185" s="242">
        <v>128</v>
      </c>
      <c r="G185" s="12">
        <v>1</v>
      </c>
      <c r="H185" s="202"/>
      <c r="I185" s="13" t="s">
        <v>181</v>
      </c>
      <c r="J185" s="413"/>
      <c r="K185" s="12" t="s">
        <v>181</v>
      </c>
      <c r="L185" s="390"/>
      <c r="M185" s="12" t="s">
        <v>181</v>
      </c>
      <c r="N185" s="212"/>
      <c r="O185" s="12" t="s">
        <v>181</v>
      </c>
      <c r="P185" s="242"/>
      <c r="Q185" s="12" t="s">
        <v>181</v>
      </c>
      <c r="S185" s="1"/>
    </row>
    <row r="186" spans="1:19" s="14" customFormat="1" x14ac:dyDescent="0.2">
      <c r="A186" s="34">
        <v>160</v>
      </c>
      <c r="B186" s="11" t="s">
        <v>991</v>
      </c>
      <c r="C186" s="298" t="s">
        <v>867</v>
      </c>
      <c r="D186" s="244" t="s">
        <v>15</v>
      </c>
      <c r="E186" s="11">
        <v>1</v>
      </c>
      <c r="F186" s="242">
        <v>128</v>
      </c>
      <c r="G186" s="12">
        <v>1</v>
      </c>
      <c r="H186" s="202"/>
      <c r="I186" s="13" t="s">
        <v>181</v>
      </c>
      <c r="J186" s="413"/>
      <c r="K186" s="12" t="s">
        <v>181</v>
      </c>
      <c r="L186" s="390"/>
      <c r="M186" s="12" t="s">
        <v>181</v>
      </c>
      <c r="N186" s="212"/>
      <c r="O186" s="12" t="s">
        <v>181</v>
      </c>
      <c r="P186" s="242"/>
      <c r="Q186" s="12" t="s">
        <v>181</v>
      </c>
    </row>
    <row r="187" spans="1:19" s="14" customFormat="1" x14ac:dyDescent="0.2">
      <c r="A187" s="34">
        <v>160</v>
      </c>
      <c r="B187" s="11" t="s">
        <v>991</v>
      </c>
      <c r="C187" s="298" t="s">
        <v>860</v>
      </c>
      <c r="D187" s="244" t="s">
        <v>824</v>
      </c>
      <c r="E187" s="11">
        <v>1</v>
      </c>
      <c r="F187" s="242">
        <v>128</v>
      </c>
      <c r="G187" s="12">
        <v>1</v>
      </c>
      <c r="H187" s="202"/>
      <c r="I187" s="13" t="s">
        <v>181</v>
      </c>
      <c r="J187" s="413"/>
      <c r="K187" s="12" t="s">
        <v>181</v>
      </c>
      <c r="L187" s="390"/>
      <c r="M187" s="12" t="s">
        <v>181</v>
      </c>
      <c r="N187" s="212"/>
      <c r="O187" s="12" t="s">
        <v>181</v>
      </c>
      <c r="P187" s="242"/>
      <c r="Q187" s="12" t="s">
        <v>181</v>
      </c>
    </row>
    <row r="188" spans="1:19" s="14" customFormat="1" x14ac:dyDescent="0.2">
      <c r="A188" s="34" t="s">
        <v>181</v>
      </c>
      <c r="B188" s="11" t="s">
        <v>181</v>
      </c>
      <c r="C188" s="552"/>
      <c r="D188" s="552"/>
      <c r="E188" s="11">
        <v>0</v>
      </c>
      <c r="F188" s="282"/>
      <c r="G188" s="12" t="s">
        <v>181</v>
      </c>
      <c r="H188" s="202"/>
      <c r="I188" s="13" t="s">
        <v>181</v>
      </c>
      <c r="J188" s="500"/>
      <c r="K188" s="12" t="s">
        <v>181</v>
      </c>
      <c r="L188" s="390"/>
      <c r="M188" s="12" t="s">
        <v>181</v>
      </c>
      <c r="N188" s="212"/>
      <c r="O188" s="12" t="s">
        <v>181</v>
      </c>
      <c r="P188" s="242"/>
      <c r="Q188" s="12" t="s">
        <v>181</v>
      </c>
    </row>
    <row r="189" spans="1:19" s="14" customFormat="1" x14ac:dyDescent="0.2">
      <c r="A189" s="34" t="s">
        <v>181</v>
      </c>
      <c r="B189" s="11" t="s">
        <v>181</v>
      </c>
      <c r="C189" s="552"/>
      <c r="D189" s="552"/>
      <c r="E189" s="11">
        <v>0</v>
      </c>
      <c r="F189" s="282"/>
      <c r="G189" s="12" t="s">
        <v>181</v>
      </c>
      <c r="H189" s="202"/>
      <c r="I189" s="13" t="s">
        <v>181</v>
      </c>
      <c r="J189" s="500"/>
      <c r="K189" s="12" t="s">
        <v>181</v>
      </c>
      <c r="L189" s="390"/>
      <c r="M189" s="12" t="s">
        <v>181</v>
      </c>
      <c r="N189" s="212"/>
      <c r="O189" s="12" t="s">
        <v>181</v>
      </c>
      <c r="P189" s="242"/>
      <c r="Q189" s="12" t="s">
        <v>181</v>
      </c>
    </row>
    <row r="190" spans="1:19" s="14" customFormat="1" x14ac:dyDescent="0.2">
      <c r="A190" s="34" t="s">
        <v>181</v>
      </c>
      <c r="B190" s="11" t="s">
        <v>181</v>
      </c>
      <c r="C190" s="552"/>
      <c r="D190" s="554"/>
      <c r="E190" s="11">
        <v>0</v>
      </c>
      <c r="F190" s="242"/>
      <c r="G190" s="12" t="s">
        <v>181</v>
      </c>
      <c r="H190" s="202"/>
      <c r="I190" s="13" t="s">
        <v>181</v>
      </c>
      <c r="J190" s="413"/>
      <c r="K190" s="12" t="s">
        <v>181</v>
      </c>
      <c r="L190" s="390"/>
      <c r="M190" s="12" t="s">
        <v>181</v>
      </c>
      <c r="N190" s="212"/>
      <c r="O190" s="12" t="s">
        <v>181</v>
      </c>
      <c r="P190" s="242"/>
      <c r="Q190" s="12" t="s">
        <v>181</v>
      </c>
    </row>
    <row r="191" spans="1:19" s="14" customFormat="1" x14ac:dyDescent="0.2">
      <c r="A191" s="34" t="s">
        <v>181</v>
      </c>
      <c r="B191" s="11" t="s">
        <v>181</v>
      </c>
      <c r="C191" s="552"/>
      <c r="D191" s="552"/>
      <c r="E191" s="11">
        <v>0</v>
      </c>
      <c r="F191" s="282"/>
      <c r="G191" s="12" t="s">
        <v>181</v>
      </c>
      <c r="H191" s="202"/>
      <c r="I191" s="13" t="s">
        <v>181</v>
      </c>
      <c r="J191" s="500"/>
      <c r="K191" s="12" t="s">
        <v>181</v>
      </c>
      <c r="L191" s="390"/>
      <c r="M191" s="12" t="s">
        <v>181</v>
      </c>
      <c r="N191" s="212"/>
      <c r="O191" s="12" t="s">
        <v>181</v>
      </c>
      <c r="P191" s="242"/>
      <c r="Q191" s="12" t="s">
        <v>181</v>
      </c>
    </row>
    <row r="192" spans="1:19" s="14" customFormat="1" x14ac:dyDescent="0.2">
      <c r="A192" s="34" t="s">
        <v>181</v>
      </c>
      <c r="B192" s="11" t="s">
        <v>181</v>
      </c>
      <c r="C192" s="552"/>
      <c r="D192" s="552"/>
      <c r="E192" s="11">
        <v>0</v>
      </c>
      <c r="F192" s="282"/>
      <c r="G192" s="12" t="s">
        <v>181</v>
      </c>
      <c r="H192" s="202"/>
      <c r="I192" s="13" t="s">
        <v>181</v>
      </c>
      <c r="J192" s="500"/>
      <c r="K192" s="12" t="s">
        <v>181</v>
      </c>
      <c r="L192" s="390"/>
      <c r="M192" s="12" t="s">
        <v>181</v>
      </c>
      <c r="N192" s="212"/>
      <c r="O192" s="12" t="s">
        <v>181</v>
      </c>
      <c r="P192" s="242"/>
      <c r="Q192" s="12" t="s">
        <v>181</v>
      </c>
    </row>
    <row r="193" spans="1:19" s="14" customFormat="1" x14ac:dyDescent="0.2">
      <c r="A193" s="34" t="s">
        <v>181</v>
      </c>
      <c r="B193" s="11" t="s">
        <v>181</v>
      </c>
      <c r="C193" s="298"/>
      <c r="D193" s="244"/>
      <c r="E193" s="11">
        <v>0</v>
      </c>
      <c r="F193" s="242"/>
      <c r="G193" s="12" t="s">
        <v>181</v>
      </c>
      <c r="H193" s="202"/>
      <c r="I193" s="13" t="s">
        <v>181</v>
      </c>
      <c r="J193" s="413"/>
      <c r="K193" s="12" t="s">
        <v>181</v>
      </c>
      <c r="L193" s="390"/>
      <c r="M193" s="12" t="s">
        <v>181</v>
      </c>
      <c r="N193" s="212"/>
      <c r="O193" s="12" t="s">
        <v>181</v>
      </c>
      <c r="P193" s="242"/>
      <c r="Q193" s="12" t="s">
        <v>181</v>
      </c>
    </row>
    <row r="194" spans="1:19" x14ac:dyDescent="0.2">
      <c r="A194" s="16"/>
      <c r="B194" s="16"/>
      <c r="C194" s="272"/>
      <c r="D194" s="272"/>
      <c r="E194" s="16"/>
      <c r="F194" s="16"/>
      <c r="G194" s="16"/>
      <c r="H194" s="239"/>
      <c r="I194" s="16"/>
      <c r="J194" s="16"/>
      <c r="K194" s="17"/>
      <c r="L194" s="16"/>
      <c r="M194" s="16"/>
      <c r="N194" s="16"/>
      <c r="O194" s="16"/>
      <c r="P194" s="168"/>
      <c r="Q194" s="16"/>
      <c r="R194" s="144"/>
      <c r="S194" s="5"/>
    </row>
  </sheetData>
  <sortState xmlns:xlrd2="http://schemas.microsoft.com/office/spreadsheetml/2017/richdata2" ref="A6:R193">
    <sortCondition descending="1" ref="E6:E193"/>
  </sortState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  <rowBreaks count="1" manualBreakCount="1">
    <brk id="67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8"/>
  <sheetViews>
    <sheetView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3.6640625" style="19" customWidth="1"/>
    <col min="2" max="2" width="1.88671875" style="19" customWidth="1"/>
    <col min="3" max="3" width="11.44140625" style="19" customWidth="1"/>
    <col min="4" max="4" width="11.6640625" style="19" customWidth="1"/>
    <col min="5" max="5" width="5.109375" style="18" customWidth="1"/>
    <col min="6" max="7" width="5" style="18" customWidth="1"/>
    <col min="8" max="8" width="5" style="165" customWidth="1"/>
    <col min="9" max="17" width="5" style="18" customWidth="1"/>
    <col min="18" max="18" width="5" style="158" customWidth="1"/>
    <col min="19" max="19" width="5" style="18" customWidth="1"/>
    <col min="20" max="20" width="18.21875" style="146" customWidth="1"/>
    <col min="21" max="21" width="3.33203125" style="20" customWidth="1"/>
    <col min="22" max="16384" width="9" style="20"/>
  </cols>
  <sheetData>
    <row r="1" spans="1:21" customFormat="1" ht="19.5" customHeight="1" x14ac:dyDescent="0.2">
      <c r="A1" t="s">
        <v>23</v>
      </c>
      <c r="C1" s="204"/>
      <c r="D1" s="204"/>
      <c r="F1" s="5" t="s">
        <v>226</v>
      </c>
      <c r="H1" s="5"/>
      <c r="L1" s="5"/>
      <c r="N1" s="1"/>
      <c r="O1" s="18"/>
      <c r="P1" s="5"/>
      <c r="Q1" t="s">
        <v>992</v>
      </c>
      <c r="R1" s="152"/>
      <c r="T1" s="145"/>
    </row>
    <row r="2" spans="1:21" ht="5.25" customHeight="1" x14ac:dyDescent="0.2">
      <c r="H2" s="18"/>
    </row>
    <row r="3" spans="1:21" s="18" customFormat="1" ht="18.75" customHeight="1" x14ac:dyDescent="0.2">
      <c r="A3" s="603" t="s">
        <v>195</v>
      </c>
      <c r="B3" s="604"/>
      <c r="C3" s="607" t="s">
        <v>24</v>
      </c>
      <c r="D3" s="609" t="s">
        <v>197</v>
      </c>
      <c r="E3" s="21" t="s">
        <v>198</v>
      </c>
      <c r="F3" s="615" t="s">
        <v>998</v>
      </c>
      <c r="G3" s="616"/>
      <c r="H3" s="615" t="s">
        <v>999</v>
      </c>
      <c r="I3" s="616"/>
      <c r="J3" s="619" t="s">
        <v>711</v>
      </c>
      <c r="K3" s="620"/>
      <c r="L3" s="611" t="s">
        <v>945</v>
      </c>
      <c r="M3" s="612"/>
      <c r="N3" s="617" t="s">
        <v>996</v>
      </c>
      <c r="O3" s="618"/>
      <c r="P3" s="611" t="s">
        <v>712</v>
      </c>
      <c r="Q3" s="612"/>
      <c r="R3" s="613" t="s">
        <v>997</v>
      </c>
      <c r="S3" s="614"/>
      <c r="T3" s="238"/>
    </row>
    <row r="4" spans="1:21" ht="23.1" customHeight="1" x14ac:dyDescent="0.2">
      <c r="A4" s="605"/>
      <c r="B4" s="606"/>
      <c r="C4" s="608"/>
      <c r="D4" s="610"/>
      <c r="E4" s="22" t="s">
        <v>199</v>
      </c>
      <c r="F4" s="160" t="s">
        <v>200</v>
      </c>
      <c r="G4" s="23" t="s">
        <v>198</v>
      </c>
      <c r="H4" s="163" t="s">
        <v>25</v>
      </c>
      <c r="I4" s="24" t="s">
        <v>245</v>
      </c>
      <c r="J4" s="292" t="s">
        <v>200</v>
      </c>
      <c r="K4" s="156" t="s">
        <v>198</v>
      </c>
      <c r="L4" s="160" t="s">
        <v>200</v>
      </c>
      <c r="M4" s="23" t="s">
        <v>198</v>
      </c>
      <c r="N4" s="160" t="s">
        <v>200</v>
      </c>
      <c r="O4" s="23" t="s">
        <v>198</v>
      </c>
      <c r="P4" s="160" t="s">
        <v>200</v>
      </c>
      <c r="Q4" s="23" t="s">
        <v>198</v>
      </c>
      <c r="R4" s="153" t="s">
        <v>200</v>
      </c>
      <c r="S4" s="23" t="s">
        <v>198</v>
      </c>
    </row>
    <row r="5" spans="1:21" ht="4.5" customHeight="1" x14ac:dyDescent="0.2">
      <c r="A5" s="25"/>
      <c r="B5" s="26"/>
      <c r="C5" s="27"/>
      <c r="D5" s="28"/>
      <c r="E5" s="29"/>
      <c r="F5" s="166"/>
      <c r="G5" s="30"/>
      <c r="H5" s="31"/>
      <c r="I5" s="31"/>
      <c r="J5" s="31"/>
      <c r="K5" s="31"/>
      <c r="L5" s="161"/>
      <c r="M5" s="32"/>
      <c r="N5" s="33"/>
      <c r="O5" s="33"/>
      <c r="P5" s="161"/>
      <c r="Q5" s="32"/>
      <c r="R5" s="159"/>
      <c r="S5" s="33"/>
    </row>
    <row r="6" spans="1:21" s="165" customFormat="1" ht="13.5" customHeight="1" x14ac:dyDescent="0.2">
      <c r="A6" s="227">
        <v>1</v>
      </c>
      <c r="B6" s="34" t="s">
        <v>181</v>
      </c>
      <c r="C6" s="302" t="s">
        <v>244</v>
      </c>
      <c r="D6" s="300" t="s">
        <v>220</v>
      </c>
      <c r="E6" s="227">
        <v>500</v>
      </c>
      <c r="F6" s="506"/>
      <c r="G6" s="36" t="s">
        <v>181</v>
      </c>
      <c r="H6" s="202"/>
      <c r="I6" s="37" t="s">
        <v>181</v>
      </c>
      <c r="J6" s="279">
        <v>1</v>
      </c>
      <c r="K6" s="37">
        <v>150</v>
      </c>
      <c r="L6" s="242"/>
      <c r="M6" s="38" t="s">
        <v>181</v>
      </c>
      <c r="N6" s="568">
        <v>2</v>
      </c>
      <c r="O6" s="229">
        <v>150</v>
      </c>
      <c r="P6" s="164">
        <v>1</v>
      </c>
      <c r="Q6" s="38">
        <v>150</v>
      </c>
      <c r="R6" s="203">
        <v>8</v>
      </c>
      <c r="S6" s="38">
        <v>50</v>
      </c>
      <c r="T6" s="147"/>
    </row>
    <row r="7" spans="1:21" s="165" customFormat="1" ht="13.5" customHeight="1" x14ac:dyDescent="0.2">
      <c r="A7" s="34">
        <v>2</v>
      </c>
      <c r="B7" s="34" t="s">
        <v>181</v>
      </c>
      <c r="C7" s="298" t="s">
        <v>284</v>
      </c>
      <c r="D7" s="300" t="s">
        <v>536</v>
      </c>
      <c r="E7" s="227">
        <v>450</v>
      </c>
      <c r="F7" s="507"/>
      <c r="G7" s="37" t="s">
        <v>181</v>
      </c>
      <c r="H7" s="442"/>
      <c r="I7" s="37" t="s">
        <v>181</v>
      </c>
      <c r="J7" s="414">
        <v>1</v>
      </c>
      <c r="K7" s="37">
        <v>150</v>
      </c>
      <c r="L7" s="242"/>
      <c r="M7" s="38" t="s">
        <v>181</v>
      </c>
      <c r="N7" s="164">
        <v>2</v>
      </c>
      <c r="O7" s="229">
        <v>150</v>
      </c>
      <c r="P7" s="164">
        <v>1</v>
      </c>
      <c r="Q7" s="38">
        <v>150</v>
      </c>
      <c r="R7" s="242"/>
      <c r="S7" s="38" t="s">
        <v>181</v>
      </c>
      <c r="T7" s="147"/>
    </row>
    <row r="8" spans="1:21" s="165" customFormat="1" ht="13.5" customHeight="1" x14ac:dyDescent="0.2">
      <c r="A8" s="227">
        <v>3</v>
      </c>
      <c r="B8" s="34" t="s">
        <v>181</v>
      </c>
      <c r="C8" s="298" t="s">
        <v>268</v>
      </c>
      <c r="D8" s="300" t="s">
        <v>202</v>
      </c>
      <c r="E8" s="227">
        <v>300</v>
      </c>
      <c r="F8" s="164"/>
      <c r="G8" s="37" t="s">
        <v>181</v>
      </c>
      <c r="H8" s="442"/>
      <c r="I8" s="37" t="s">
        <v>181</v>
      </c>
      <c r="J8" s="414"/>
      <c r="K8" s="37" t="s">
        <v>181</v>
      </c>
      <c r="L8" s="242"/>
      <c r="M8" s="38" t="s">
        <v>181</v>
      </c>
      <c r="N8" s="164">
        <v>1</v>
      </c>
      <c r="O8" s="229">
        <v>200</v>
      </c>
      <c r="P8" s="164">
        <v>2</v>
      </c>
      <c r="Q8" s="38">
        <v>100</v>
      </c>
      <c r="R8" s="242"/>
      <c r="S8" s="38" t="s">
        <v>181</v>
      </c>
      <c r="T8" s="147"/>
    </row>
    <row r="9" spans="1:21" s="165" customFormat="1" ht="13.5" customHeight="1" x14ac:dyDescent="0.2">
      <c r="A9" s="227">
        <v>4</v>
      </c>
      <c r="B9" s="34" t="s">
        <v>181</v>
      </c>
      <c r="C9" s="298" t="s">
        <v>266</v>
      </c>
      <c r="D9" s="300" t="s">
        <v>235</v>
      </c>
      <c r="E9" s="227">
        <v>280</v>
      </c>
      <c r="F9" s="507"/>
      <c r="G9" s="37" t="s">
        <v>181</v>
      </c>
      <c r="H9" s="442"/>
      <c r="I9" s="37" t="s">
        <v>181</v>
      </c>
      <c r="J9" s="414">
        <v>8</v>
      </c>
      <c r="K9" s="37">
        <v>40</v>
      </c>
      <c r="L9" s="242"/>
      <c r="M9" s="38" t="s">
        <v>181</v>
      </c>
      <c r="N9" s="164">
        <v>1</v>
      </c>
      <c r="O9" s="229">
        <v>200</v>
      </c>
      <c r="P9" s="164">
        <v>16</v>
      </c>
      <c r="Q9" s="38">
        <v>20</v>
      </c>
      <c r="R9" s="242">
        <v>32</v>
      </c>
      <c r="S9" s="38">
        <v>20</v>
      </c>
      <c r="T9" s="147"/>
      <c r="U9" s="283"/>
    </row>
    <row r="10" spans="1:21" s="165" customFormat="1" ht="13.5" customHeight="1" x14ac:dyDescent="0.2">
      <c r="A10" s="227">
        <v>5</v>
      </c>
      <c r="B10" s="34" t="s">
        <v>181</v>
      </c>
      <c r="C10" s="298" t="s">
        <v>558</v>
      </c>
      <c r="D10" s="300" t="s">
        <v>32</v>
      </c>
      <c r="E10" s="227">
        <v>230</v>
      </c>
      <c r="F10" s="507"/>
      <c r="G10" s="37" t="s">
        <v>181</v>
      </c>
      <c r="H10" s="442"/>
      <c r="I10" s="37" t="s">
        <v>181</v>
      </c>
      <c r="J10" s="414">
        <v>4</v>
      </c>
      <c r="K10" s="37">
        <v>70</v>
      </c>
      <c r="L10" s="242"/>
      <c r="M10" s="38" t="s">
        <v>181</v>
      </c>
      <c r="N10" s="164">
        <v>8</v>
      </c>
      <c r="O10" s="229">
        <v>60</v>
      </c>
      <c r="P10" s="164">
        <v>6</v>
      </c>
      <c r="Q10" s="38">
        <v>50</v>
      </c>
      <c r="R10" s="242">
        <v>8</v>
      </c>
      <c r="S10" s="38">
        <v>50</v>
      </c>
      <c r="T10" s="147"/>
    </row>
    <row r="11" spans="1:21" s="165" customFormat="1" ht="13.5" customHeight="1" x14ac:dyDescent="0.2">
      <c r="A11" s="227">
        <v>5</v>
      </c>
      <c r="B11" s="34" t="s">
        <v>991</v>
      </c>
      <c r="C11" s="298" t="s">
        <v>553</v>
      </c>
      <c r="D11" s="300" t="s">
        <v>32</v>
      </c>
      <c r="E11" s="227">
        <v>230</v>
      </c>
      <c r="F11" s="507"/>
      <c r="G11" s="37" t="s">
        <v>181</v>
      </c>
      <c r="H11" s="442"/>
      <c r="I11" s="37" t="s">
        <v>181</v>
      </c>
      <c r="J11" s="414">
        <v>4</v>
      </c>
      <c r="K11" s="37">
        <v>70</v>
      </c>
      <c r="L11" s="242"/>
      <c r="M11" s="38" t="s">
        <v>181</v>
      </c>
      <c r="N11" s="164">
        <v>8</v>
      </c>
      <c r="O11" s="229">
        <v>60</v>
      </c>
      <c r="P11" s="164">
        <v>6</v>
      </c>
      <c r="Q11" s="38">
        <v>50</v>
      </c>
      <c r="R11" s="242">
        <v>8</v>
      </c>
      <c r="S11" s="38">
        <v>50</v>
      </c>
      <c r="T11" s="147"/>
    </row>
    <row r="12" spans="1:21" s="165" customFormat="1" ht="13.5" customHeight="1" x14ac:dyDescent="0.2">
      <c r="A12" s="227">
        <v>5</v>
      </c>
      <c r="B12" s="34" t="s">
        <v>991</v>
      </c>
      <c r="C12" s="298" t="s">
        <v>691</v>
      </c>
      <c r="D12" s="300" t="s">
        <v>720</v>
      </c>
      <c r="E12" s="227">
        <v>230</v>
      </c>
      <c r="F12" s="164"/>
      <c r="G12" s="37" t="s">
        <v>181</v>
      </c>
      <c r="H12" s="442"/>
      <c r="I12" s="37" t="s">
        <v>181</v>
      </c>
      <c r="J12" s="414">
        <v>8</v>
      </c>
      <c r="K12" s="37">
        <v>40</v>
      </c>
      <c r="L12" s="242"/>
      <c r="M12" s="38" t="s">
        <v>181</v>
      </c>
      <c r="N12" s="164">
        <v>4</v>
      </c>
      <c r="O12" s="229">
        <v>100</v>
      </c>
      <c r="P12" s="164">
        <v>4</v>
      </c>
      <c r="Q12" s="38">
        <v>70</v>
      </c>
      <c r="R12" s="242">
        <v>32</v>
      </c>
      <c r="S12" s="38">
        <v>20</v>
      </c>
      <c r="T12" s="147"/>
    </row>
    <row r="13" spans="1:21" s="165" customFormat="1" ht="13.5" customHeight="1" x14ac:dyDescent="0.2">
      <c r="A13" s="227">
        <v>8</v>
      </c>
      <c r="B13" s="34" t="s">
        <v>181</v>
      </c>
      <c r="C13" s="54" t="s">
        <v>11</v>
      </c>
      <c r="D13" s="300" t="s">
        <v>218</v>
      </c>
      <c r="E13" s="227">
        <v>210</v>
      </c>
      <c r="F13" s="411"/>
      <c r="G13" s="37" t="s">
        <v>181</v>
      </c>
      <c r="H13" s="279"/>
      <c r="I13" s="37" t="s">
        <v>181</v>
      </c>
      <c r="J13" s="414"/>
      <c r="K13" s="37" t="s">
        <v>181</v>
      </c>
      <c r="L13" s="242"/>
      <c r="M13" s="38" t="s">
        <v>181</v>
      </c>
      <c r="N13" s="164">
        <v>8</v>
      </c>
      <c r="O13" s="37">
        <v>60</v>
      </c>
      <c r="P13" s="164">
        <v>2</v>
      </c>
      <c r="Q13" s="38">
        <v>100</v>
      </c>
      <c r="R13" s="242">
        <v>8</v>
      </c>
      <c r="S13" s="38">
        <v>50</v>
      </c>
      <c r="T13" s="147"/>
    </row>
    <row r="14" spans="1:21" s="165" customFormat="1" ht="13.5" customHeight="1" x14ac:dyDescent="0.2">
      <c r="A14" s="227">
        <v>9</v>
      </c>
      <c r="B14" s="34" t="s">
        <v>181</v>
      </c>
      <c r="C14" s="298" t="s">
        <v>697</v>
      </c>
      <c r="D14" s="300" t="s">
        <v>229</v>
      </c>
      <c r="E14" s="227">
        <v>185</v>
      </c>
      <c r="F14" s="507">
        <v>1</v>
      </c>
      <c r="G14" s="37">
        <v>25</v>
      </c>
      <c r="H14" s="442"/>
      <c r="I14" s="37" t="s">
        <v>181</v>
      </c>
      <c r="J14" s="414">
        <v>8</v>
      </c>
      <c r="K14" s="37">
        <v>40</v>
      </c>
      <c r="L14" s="242"/>
      <c r="M14" s="38" t="s">
        <v>181</v>
      </c>
      <c r="N14" s="164">
        <v>4</v>
      </c>
      <c r="O14" s="229">
        <v>100</v>
      </c>
      <c r="P14" s="164"/>
      <c r="Q14" s="38" t="s">
        <v>181</v>
      </c>
      <c r="R14" s="242">
        <v>32</v>
      </c>
      <c r="S14" s="38">
        <v>20</v>
      </c>
      <c r="T14" s="147"/>
    </row>
    <row r="15" spans="1:21" s="165" customFormat="1" ht="13.5" customHeight="1" x14ac:dyDescent="0.2">
      <c r="A15" s="227">
        <v>10</v>
      </c>
      <c r="B15" s="34" t="s">
        <v>181</v>
      </c>
      <c r="C15" s="298" t="s">
        <v>373</v>
      </c>
      <c r="D15" s="300" t="s">
        <v>638</v>
      </c>
      <c r="E15" s="227">
        <v>180</v>
      </c>
      <c r="F15" s="507"/>
      <c r="G15" s="37" t="s">
        <v>181</v>
      </c>
      <c r="H15" s="202"/>
      <c r="I15" s="37" t="s">
        <v>181</v>
      </c>
      <c r="J15" s="414">
        <v>4</v>
      </c>
      <c r="K15" s="37">
        <v>70</v>
      </c>
      <c r="L15" s="242"/>
      <c r="M15" s="38" t="s">
        <v>181</v>
      </c>
      <c r="N15" s="164"/>
      <c r="O15" s="229" t="s">
        <v>181</v>
      </c>
      <c r="P15" s="164">
        <v>3</v>
      </c>
      <c r="Q15" s="38">
        <v>80</v>
      </c>
      <c r="R15" s="242">
        <v>16</v>
      </c>
      <c r="S15" s="38">
        <v>30</v>
      </c>
      <c r="T15" s="147"/>
    </row>
    <row r="16" spans="1:21" s="165" customFormat="1" ht="13.5" customHeight="1" x14ac:dyDescent="0.2">
      <c r="A16" s="227">
        <v>11</v>
      </c>
      <c r="B16" s="34" t="s">
        <v>181</v>
      </c>
      <c r="C16" s="298" t="s">
        <v>761</v>
      </c>
      <c r="D16" s="300" t="s">
        <v>229</v>
      </c>
      <c r="E16" s="227">
        <v>160</v>
      </c>
      <c r="F16" s="507"/>
      <c r="G16" s="37" t="s">
        <v>181</v>
      </c>
      <c r="H16" s="202"/>
      <c r="I16" s="37" t="s">
        <v>181</v>
      </c>
      <c r="J16" s="414">
        <v>8</v>
      </c>
      <c r="K16" s="37">
        <v>40</v>
      </c>
      <c r="L16" s="242"/>
      <c r="M16" s="38" t="s">
        <v>181</v>
      </c>
      <c r="N16" s="164">
        <v>4</v>
      </c>
      <c r="O16" s="229">
        <v>100</v>
      </c>
      <c r="P16" s="411">
        <v>16</v>
      </c>
      <c r="Q16" s="38">
        <v>20</v>
      </c>
      <c r="R16" s="242"/>
      <c r="S16" s="38" t="s">
        <v>181</v>
      </c>
      <c r="T16" s="147"/>
    </row>
    <row r="17" spans="1:20" s="165" customFormat="1" ht="13.5" customHeight="1" x14ac:dyDescent="0.2">
      <c r="A17" s="227">
        <v>12</v>
      </c>
      <c r="B17" s="34" t="s">
        <v>181</v>
      </c>
      <c r="C17" s="298" t="s">
        <v>444</v>
      </c>
      <c r="D17" s="300" t="s">
        <v>330</v>
      </c>
      <c r="E17" s="227">
        <v>150</v>
      </c>
      <c r="F17" s="507"/>
      <c r="G17" s="37" t="s">
        <v>181</v>
      </c>
      <c r="H17" s="202">
        <v>1</v>
      </c>
      <c r="I17" s="37">
        <v>25</v>
      </c>
      <c r="J17" s="414">
        <v>32</v>
      </c>
      <c r="K17" s="37">
        <v>15</v>
      </c>
      <c r="L17" s="242"/>
      <c r="M17" s="38" t="s">
        <v>181</v>
      </c>
      <c r="N17" s="164">
        <v>8</v>
      </c>
      <c r="O17" s="229">
        <v>60</v>
      </c>
      <c r="P17" s="164">
        <v>16</v>
      </c>
      <c r="Q17" s="38">
        <v>20</v>
      </c>
      <c r="R17" s="242">
        <v>16</v>
      </c>
      <c r="S17" s="38">
        <v>30</v>
      </c>
      <c r="T17" s="147"/>
    </row>
    <row r="18" spans="1:20" s="165" customFormat="1" ht="13.5" customHeight="1" x14ac:dyDescent="0.2">
      <c r="A18" s="227">
        <v>13</v>
      </c>
      <c r="B18" s="34" t="s">
        <v>181</v>
      </c>
      <c r="C18" s="298" t="s">
        <v>687</v>
      </c>
      <c r="D18" s="300" t="s">
        <v>721</v>
      </c>
      <c r="E18" s="227">
        <v>125</v>
      </c>
      <c r="F18" s="164"/>
      <c r="G18" s="37" t="s">
        <v>181</v>
      </c>
      <c r="H18" s="442"/>
      <c r="I18" s="37" t="s">
        <v>181</v>
      </c>
      <c r="J18" s="414">
        <v>32</v>
      </c>
      <c r="K18" s="37">
        <v>15</v>
      </c>
      <c r="L18" s="242"/>
      <c r="M18" s="38" t="s">
        <v>181</v>
      </c>
      <c r="N18" s="164"/>
      <c r="O18" s="229" t="s">
        <v>181</v>
      </c>
      <c r="P18" s="164">
        <v>16</v>
      </c>
      <c r="Q18" s="38">
        <v>20</v>
      </c>
      <c r="R18" s="242">
        <v>4</v>
      </c>
      <c r="S18" s="38">
        <v>90</v>
      </c>
      <c r="T18" s="147"/>
    </row>
    <row r="19" spans="1:20" s="165" customFormat="1" ht="13.5" customHeight="1" x14ac:dyDescent="0.2">
      <c r="A19" s="227">
        <v>14</v>
      </c>
      <c r="B19" s="34" t="s">
        <v>181</v>
      </c>
      <c r="C19" s="298" t="s">
        <v>466</v>
      </c>
      <c r="D19" s="300" t="s">
        <v>330</v>
      </c>
      <c r="E19" s="227">
        <v>120</v>
      </c>
      <c r="F19" s="507"/>
      <c r="G19" s="37" t="s">
        <v>181</v>
      </c>
      <c r="H19" s="202">
        <v>1</v>
      </c>
      <c r="I19" s="37">
        <v>25</v>
      </c>
      <c r="J19" s="414">
        <v>32</v>
      </c>
      <c r="K19" s="37">
        <v>15</v>
      </c>
      <c r="L19" s="242"/>
      <c r="M19" s="38" t="s">
        <v>181</v>
      </c>
      <c r="N19" s="164">
        <v>32</v>
      </c>
      <c r="O19" s="229">
        <v>30</v>
      </c>
      <c r="P19" s="164">
        <v>16</v>
      </c>
      <c r="Q19" s="38">
        <v>20</v>
      </c>
      <c r="R19" s="242">
        <v>16</v>
      </c>
      <c r="S19" s="38">
        <v>30</v>
      </c>
      <c r="T19" s="147"/>
    </row>
    <row r="20" spans="1:20" s="165" customFormat="1" ht="13.5" customHeight="1" x14ac:dyDescent="0.2">
      <c r="A20" s="227">
        <v>14</v>
      </c>
      <c r="B20" s="34" t="s">
        <v>991</v>
      </c>
      <c r="C20" s="298" t="s">
        <v>333</v>
      </c>
      <c r="D20" s="300" t="s">
        <v>723</v>
      </c>
      <c r="E20" s="227">
        <v>120</v>
      </c>
      <c r="F20" s="507"/>
      <c r="G20" s="37" t="s">
        <v>181</v>
      </c>
      <c r="H20" s="202"/>
      <c r="I20" s="37" t="s">
        <v>181</v>
      </c>
      <c r="J20" s="414">
        <v>8</v>
      </c>
      <c r="K20" s="37">
        <v>40</v>
      </c>
      <c r="L20" s="242"/>
      <c r="M20" s="38" t="s">
        <v>181</v>
      </c>
      <c r="N20" s="164">
        <v>8</v>
      </c>
      <c r="O20" s="229">
        <v>60</v>
      </c>
      <c r="P20" s="164"/>
      <c r="Q20" s="38" t="s">
        <v>181</v>
      </c>
      <c r="R20" s="242">
        <v>32</v>
      </c>
      <c r="S20" s="38">
        <v>20</v>
      </c>
      <c r="T20" s="147"/>
    </row>
    <row r="21" spans="1:20" s="165" customFormat="1" ht="13.5" customHeight="1" x14ac:dyDescent="0.2">
      <c r="A21" s="227">
        <v>14</v>
      </c>
      <c r="B21" s="34" t="s">
        <v>991</v>
      </c>
      <c r="C21" s="298" t="s">
        <v>700</v>
      </c>
      <c r="D21" s="300" t="s">
        <v>316</v>
      </c>
      <c r="E21" s="227">
        <v>120</v>
      </c>
      <c r="F21" s="164"/>
      <c r="G21" s="37" t="s">
        <v>181</v>
      </c>
      <c r="H21" s="442"/>
      <c r="I21" s="37" t="s">
        <v>181</v>
      </c>
      <c r="J21" s="414">
        <v>8</v>
      </c>
      <c r="K21" s="37">
        <v>40</v>
      </c>
      <c r="L21" s="242"/>
      <c r="M21" s="38" t="s">
        <v>181</v>
      </c>
      <c r="N21" s="164">
        <v>8</v>
      </c>
      <c r="O21" s="229">
        <v>60</v>
      </c>
      <c r="P21" s="164"/>
      <c r="Q21" s="38" t="s">
        <v>181</v>
      </c>
      <c r="R21" s="242">
        <v>32</v>
      </c>
      <c r="S21" s="38">
        <v>20</v>
      </c>
      <c r="T21" s="147"/>
    </row>
    <row r="22" spans="1:20" s="165" customFormat="1" ht="13.5" customHeight="1" x14ac:dyDescent="0.2">
      <c r="A22" s="227">
        <v>17</v>
      </c>
      <c r="B22" s="34" t="s">
        <v>181</v>
      </c>
      <c r="C22" s="298" t="s">
        <v>808</v>
      </c>
      <c r="D22" s="300" t="s">
        <v>330</v>
      </c>
      <c r="E22" s="227">
        <v>115</v>
      </c>
      <c r="F22" s="507"/>
      <c r="G22" s="37" t="s">
        <v>181</v>
      </c>
      <c r="H22" s="202"/>
      <c r="I22" s="37" t="s">
        <v>181</v>
      </c>
      <c r="J22" s="414">
        <v>32</v>
      </c>
      <c r="K22" s="37">
        <v>15</v>
      </c>
      <c r="L22" s="242"/>
      <c r="M22" s="38" t="s">
        <v>181</v>
      </c>
      <c r="N22" s="164">
        <v>4</v>
      </c>
      <c r="O22" s="229">
        <v>100</v>
      </c>
      <c r="P22" s="164"/>
      <c r="Q22" s="38" t="s">
        <v>181</v>
      </c>
      <c r="R22" s="242"/>
      <c r="S22" s="38" t="s">
        <v>181</v>
      </c>
      <c r="T22" s="147"/>
    </row>
    <row r="23" spans="1:20" s="165" customFormat="1" ht="13.5" customHeight="1" x14ac:dyDescent="0.2">
      <c r="A23" s="227">
        <v>18</v>
      </c>
      <c r="B23" s="34" t="s">
        <v>181</v>
      </c>
      <c r="C23" s="298" t="s">
        <v>694</v>
      </c>
      <c r="D23" s="300" t="s">
        <v>265</v>
      </c>
      <c r="E23" s="227">
        <v>105</v>
      </c>
      <c r="F23" s="164"/>
      <c r="G23" s="37" t="s">
        <v>181</v>
      </c>
      <c r="H23" s="442"/>
      <c r="I23" s="37" t="s">
        <v>181</v>
      </c>
      <c r="J23" s="414"/>
      <c r="K23" s="37" t="s">
        <v>181</v>
      </c>
      <c r="L23" s="242"/>
      <c r="M23" s="38" t="s">
        <v>181</v>
      </c>
      <c r="N23" s="164"/>
      <c r="O23" s="229" t="s">
        <v>181</v>
      </c>
      <c r="P23" s="164">
        <v>5</v>
      </c>
      <c r="Q23" s="38">
        <v>55</v>
      </c>
      <c r="R23" s="242">
        <v>8</v>
      </c>
      <c r="S23" s="38">
        <v>50</v>
      </c>
      <c r="T23" s="147"/>
    </row>
    <row r="24" spans="1:20" s="165" customFormat="1" ht="13.5" customHeight="1" x14ac:dyDescent="0.2">
      <c r="A24" s="227">
        <v>19</v>
      </c>
      <c r="B24" s="34" t="s">
        <v>181</v>
      </c>
      <c r="C24" s="298" t="s">
        <v>346</v>
      </c>
      <c r="D24" s="300" t="s">
        <v>330</v>
      </c>
      <c r="E24" s="227">
        <v>95</v>
      </c>
      <c r="F24" s="507"/>
      <c r="G24" s="37" t="s">
        <v>181</v>
      </c>
      <c r="H24" s="202"/>
      <c r="I24" s="37" t="s">
        <v>181</v>
      </c>
      <c r="J24" s="414">
        <v>32</v>
      </c>
      <c r="K24" s="37">
        <v>15</v>
      </c>
      <c r="L24" s="242"/>
      <c r="M24" s="38" t="s">
        <v>181</v>
      </c>
      <c r="N24" s="164">
        <v>32</v>
      </c>
      <c r="O24" s="229">
        <v>30</v>
      </c>
      <c r="P24" s="164">
        <v>16</v>
      </c>
      <c r="Q24" s="38">
        <v>20</v>
      </c>
      <c r="R24" s="242">
        <v>16</v>
      </c>
      <c r="S24" s="38">
        <v>30</v>
      </c>
      <c r="T24" s="147"/>
    </row>
    <row r="25" spans="1:20" s="165" customFormat="1" ht="13.5" customHeight="1" x14ac:dyDescent="0.2">
      <c r="A25" s="227">
        <v>20</v>
      </c>
      <c r="B25" s="34" t="s">
        <v>181</v>
      </c>
      <c r="C25" s="298" t="s">
        <v>331</v>
      </c>
      <c r="D25" s="300" t="s">
        <v>330</v>
      </c>
      <c r="E25" s="227">
        <v>93</v>
      </c>
      <c r="F25" s="507">
        <v>64</v>
      </c>
      <c r="G25" s="37">
        <v>2</v>
      </c>
      <c r="H25" s="202">
        <v>16</v>
      </c>
      <c r="I25" s="37">
        <v>6</v>
      </c>
      <c r="J25" s="414">
        <v>32</v>
      </c>
      <c r="K25" s="37">
        <v>15</v>
      </c>
      <c r="L25" s="242"/>
      <c r="M25" s="38" t="s">
        <v>181</v>
      </c>
      <c r="N25" s="164">
        <v>32</v>
      </c>
      <c r="O25" s="229">
        <v>30</v>
      </c>
      <c r="P25" s="164">
        <v>16</v>
      </c>
      <c r="Q25" s="38">
        <v>20</v>
      </c>
      <c r="R25" s="242">
        <v>32</v>
      </c>
      <c r="S25" s="38">
        <v>20</v>
      </c>
      <c r="T25" s="147"/>
    </row>
    <row r="26" spans="1:20" s="165" customFormat="1" ht="13.5" customHeight="1" x14ac:dyDescent="0.2">
      <c r="A26" s="227">
        <v>21</v>
      </c>
      <c r="B26" s="34" t="s">
        <v>181</v>
      </c>
      <c r="C26" s="298" t="s">
        <v>689</v>
      </c>
      <c r="D26" s="300" t="s">
        <v>229</v>
      </c>
      <c r="E26" s="227">
        <v>85</v>
      </c>
      <c r="F26" s="507">
        <v>1</v>
      </c>
      <c r="G26" s="37">
        <v>25</v>
      </c>
      <c r="H26" s="442"/>
      <c r="I26" s="37" t="s">
        <v>181</v>
      </c>
      <c r="J26" s="414">
        <v>8</v>
      </c>
      <c r="K26" s="37">
        <v>40</v>
      </c>
      <c r="L26" s="242"/>
      <c r="M26" s="38" t="s">
        <v>181</v>
      </c>
      <c r="N26" s="164"/>
      <c r="O26" s="229" t="s">
        <v>181</v>
      </c>
      <c r="P26" s="164"/>
      <c r="Q26" s="38" t="s">
        <v>181</v>
      </c>
      <c r="R26" s="242">
        <v>32</v>
      </c>
      <c r="S26" s="38">
        <v>20</v>
      </c>
      <c r="T26" s="147"/>
    </row>
    <row r="27" spans="1:20" s="165" customFormat="1" ht="13.5" customHeight="1" x14ac:dyDescent="0.2">
      <c r="A27" s="227">
        <v>21</v>
      </c>
      <c r="B27" s="34" t="s">
        <v>991</v>
      </c>
      <c r="C27" s="298" t="s">
        <v>760</v>
      </c>
      <c r="D27" s="300" t="s">
        <v>203</v>
      </c>
      <c r="E27" s="227">
        <v>85</v>
      </c>
      <c r="F27" s="507"/>
      <c r="G27" s="37" t="s">
        <v>181</v>
      </c>
      <c r="H27" s="202"/>
      <c r="I27" s="37" t="s">
        <v>181</v>
      </c>
      <c r="J27" s="414">
        <v>8</v>
      </c>
      <c r="K27" s="37">
        <v>40</v>
      </c>
      <c r="L27" s="242"/>
      <c r="M27" s="38" t="s">
        <v>181</v>
      </c>
      <c r="N27" s="164"/>
      <c r="O27" s="229" t="s">
        <v>181</v>
      </c>
      <c r="P27" s="411">
        <v>7</v>
      </c>
      <c r="Q27" s="38">
        <v>45</v>
      </c>
      <c r="R27" s="242"/>
      <c r="S27" s="38" t="s">
        <v>181</v>
      </c>
      <c r="T27" s="147"/>
    </row>
    <row r="28" spans="1:20" s="165" customFormat="1" ht="13.5" customHeight="1" x14ac:dyDescent="0.2">
      <c r="A28" s="227">
        <v>23</v>
      </c>
      <c r="B28" s="34" t="s">
        <v>181</v>
      </c>
      <c r="C28" s="298" t="s">
        <v>557</v>
      </c>
      <c r="D28" s="300" t="s">
        <v>31</v>
      </c>
      <c r="E28" s="227">
        <v>80</v>
      </c>
      <c r="F28" s="507"/>
      <c r="G28" s="37" t="s">
        <v>181</v>
      </c>
      <c r="H28" s="202"/>
      <c r="I28" s="37" t="s">
        <v>181</v>
      </c>
      <c r="J28" s="414"/>
      <c r="K28" s="37" t="s">
        <v>181</v>
      </c>
      <c r="L28" s="242"/>
      <c r="M28" s="38" t="s">
        <v>181</v>
      </c>
      <c r="N28" s="164"/>
      <c r="O28" s="229" t="s">
        <v>181</v>
      </c>
      <c r="P28" s="164">
        <v>3</v>
      </c>
      <c r="Q28" s="38">
        <v>80</v>
      </c>
      <c r="R28" s="242"/>
      <c r="S28" s="38" t="s">
        <v>181</v>
      </c>
      <c r="T28" s="147"/>
    </row>
    <row r="29" spans="1:20" s="165" customFormat="1" ht="13.5" customHeight="1" x14ac:dyDescent="0.2">
      <c r="A29" s="227">
        <v>24</v>
      </c>
      <c r="B29" s="34" t="s">
        <v>181</v>
      </c>
      <c r="C29" s="298" t="s">
        <v>214</v>
      </c>
      <c r="D29" s="300" t="s">
        <v>219</v>
      </c>
      <c r="E29" s="227">
        <v>77</v>
      </c>
      <c r="F29" s="507"/>
      <c r="G29" s="37" t="s">
        <v>181</v>
      </c>
      <c r="H29" s="202">
        <v>4</v>
      </c>
      <c r="I29" s="37">
        <v>12</v>
      </c>
      <c r="J29" s="414">
        <v>32</v>
      </c>
      <c r="K29" s="37">
        <v>15</v>
      </c>
      <c r="L29" s="242"/>
      <c r="M29" s="38" t="s">
        <v>181</v>
      </c>
      <c r="N29" s="164">
        <v>32</v>
      </c>
      <c r="O29" s="229">
        <v>30</v>
      </c>
      <c r="P29" s="164"/>
      <c r="Q29" s="38" t="s">
        <v>181</v>
      </c>
      <c r="R29" s="242">
        <v>32</v>
      </c>
      <c r="S29" s="38">
        <v>20</v>
      </c>
      <c r="T29" s="147"/>
    </row>
    <row r="30" spans="1:20" s="165" customFormat="1" ht="13.5" customHeight="1" x14ac:dyDescent="0.2">
      <c r="A30" s="227">
        <v>25</v>
      </c>
      <c r="B30" s="34" t="s">
        <v>181</v>
      </c>
      <c r="C30" s="298" t="s">
        <v>252</v>
      </c>
      <c r="D30" s="300" t="s">
        <v>220</v>
      </c>
      <c r="E30" s="227">
        <v>75</v>
      </c>
      <c r="F30" s="507"/>
      <c r="G30" s="37" t="s">
        <v>181</v>
      </c>
      <c r="H30" s="202"/>
      <c r="I30" s="37" t="s">
        <v>181</v>
      </c>
      <c r="J30" s="414">
        <v>32</v>
      </c>
      <c r="K30" s="37">
        <v>15</v>
      </c>
      <c r="L30" s="242"/>
      <c r="M30" s="38" t="s">
        <v>181</v>
      </c>
      <c r="N30" s="164">
        <v>8</v>
      </c>
      <c r="O30" s="229">
        <v>60</v>
      </c>
      <c r="P30" s="164"/>
      <c r="Q30" s="38" t="s">
        <v>181</v>
      </c>
      <c r="R30" s="242"/>
      <c r="S30" s="38" t="s">
        <v>181</v>
      </c>
      <c r="T30" s="147"/>
    </row>
    <row r="31" spans="1:20" s="165" customFormat="1" ht="13.5" customHeight="1" x14ac:dyDescent="0.2">
      <c r="A31" s="227">
        <v>26</v>
      </c>
      <c r="B31" s="34" t="s">
        <v>181</v>
      </c>
      <c r="C31" s="298" t="s">
        <v>692</v>
      </c>
      <c r="D31" s="300" t="s">
        <v>38</v>
      </c>
      <c r="E31" s="227">
        <v>70</v>
      </c>
      <c r="F31" s="164"/>
      <c r="G31" s="37" t="s">
        <v>181</v>
      </c>
      <c r="H31" s="442"/>
      <c r="I31" s="37" t="s">
        <v>181</v>
      </c>
      <c r="J31" s="414"/>
      <c r="K31" s="37" t="s">
        <v>181</v>
      </c>
      <c r="L31" s="242"/>
      <c r="M31" s="38" t="s">
        <v>181</v>
      </c>
      <c r="N31" s="164">
        <v>32</v>
      </c>
      <c r="O31" s="229">
        <v>30</v>
      </c>
      <c r="P31" s="164">
        <v>16</v>
      </c>
      <c r="Q31" s="38">
        <v>20</v>
      </c>
      <c r="R31" s="242">
        <v>32</v>
      </c>
      <c r="S31" s="38">
        <v>20</v>
      </c>
      <c r="T31" s="147"/>
    </row>
    <row r="32" spans="1:20" s="165" customFormat="1" ht="13.5" customHeight="1" x14ac:dyDescent="0.2">
      <c r="A32" s="227">
        <v>26</v>
      </c>
      <c r="B32" s="34" t="s">
        <v>991</v>
      </c>
      <c r="C32" s="298" t="s">
        <v>699</v>
      </c>
      <c r="D32" s="300" t="s">
        <v>203</v>
      </c>
      <c r="E32" s="227">
        <v>70</v>
      </c>
      <c r="F32" s="164"/>
      <c r="G32" s="37" t="s">
        <v>181</v>
      </c>
      <c r="H32" s="442"/>
      <c r="I32" s="37" t="s">
        <v>181</v>
      </c>
      <c r="J32" s="414"/>
      <c r="K32" s="37" t="s">
        <v>181</v>
      </c>
      <c r="L32" s="242"/>
      <c r="M32" s="38" t="s">
        <v>181</v>
      </c>
      <c r="N32" s="164">
        <v>32</v>
      </c>
      <c r="O32" s="229">
        <v>30</v>
      </c>
      <c r="P32" s="164">
        <v>16</v>
      </c>
      <c r="Q32" s="38">
        <v>20</v>
      </c>
      <c r="R32" s="242">
        <v>32</v>
      </c>
      <c r="S32" s="38">
        <v>20</v>
      </c>
      <c r="T32" s="147"/>
    </row>
    <row r="33" spans="1:20" s="165" customFormat="1" ht="13.5" customHeight="1" x14ac:dyDescent="0.2">
      <c r="A33" s="227">
        <v>28</v>
      </c>
      <c r="B33" s="34" t="s">
        <v>181</v>
      </c>
      <c r="C33" s="551" t="s">
        <v>969</v>
      </c>
      <c r="D33" s="553" t="s">
        <v>218</v>
      </c>
      <c r="E33" s="227">
        <v>60</v>
      </c>
      <c r="F33" s="507"/>
      <c r="G33" s="37" t="s">
        <v>181</v>
      </c>
      <c r="H33" s="202"/>
      <c r="I33" s="37" t="s">
        <v>181</v>
      </c>
      <c r="J33" s="414"/>
      <c r="K33" s="37" t="s">
        <v>181</v>
      </c>
      <c r="L33" s="242"/>
      <c r="M33" s="38" t="s">
        <v>181</v>
      </c>
      <c r="N33" s="164">
        <v>8</v>
      </c>
      <c r="O33" s="229">
        <v>60</v>
      </c>
      <c r="P33" s="164"/>
      <c r="Q33" s="38" t="s">
        <v>181</v>
      </c>
      <c r="R33" s="242"/>
      <c r="S33" s="38" t="s">
        <v>181</v>
      </c>
      <c r="T33" s="147"/>
    </row>
    <row r="34" spans="1:20" s="165" customFormat="1" ht="13.5" customHeight="1" x14ac:dyDescent="0.2">
      <c r="A34" s="227">
        <v>29</v>
      </c>
      <c r="B34" s="34" t="s">
        <v>181</v>
      </c>
      <c r="C34" s="298" t="s">
        <v>702</v>
      </c>
      <c r="D34" s="300" t="s">
        <v>6</v>
      </c>
      <c r="E34" s="227">
        <v>57</v>
      </c>
      <c r="F34" s="507">
        <v>64</v>
      </c>
      <c r="G34" s="37">
        <v>2</v>
      </c>
      <c r="H34" s="442"/>
      <c r="I34" s="37" t="s">
        <v>181</v>
      </c>
      <c r="J34" s="414">
        <v>32</v>
      </c>
      <c r="K34" s="37">
        <v>15</v>
      </c>
      <c r="L34" s="242"/>
      <c r="M34" s="38" t="s">
        <v>181</v>
      </c>
      <c r="N34" s="164"/>
      <c r="O34" s="229" t="s">
        <v>181</v>
      </c>
      <c r="P34" s="164">
        <v>16</v>
      </c>
      <c r="Q34" s="38">
        <v>20</v>
      </c>
      <c r="R34" s="242">
        <v>32</v>
      </c>
      <c r="S34" s="38">
        <v>20</v>
      </c>
      <c r="T34" s="147"/>
    </row>
    <row r="35" spans="1:20" s="165" customFormat="1" ht="13.5" customHeight="1" x14ac:dyDescent="0.2">
      <c r="A35" s="227">
        <v>30</v>
      </c>
      <c r="B35" s="34" t="s">
        <v>181</v>
      </c>
      <c r="C35" s="298" t="s">
        <v>762</v>
      </c>
      <c r="D35" s="300" t="s">
        <v>713</v>
      </c>
      <c r="E35" s="227">
        <v>55</v>
      </c>
      <c r="F35" s="507"/>
      <c r="G35" s="37" t="s">
        <v>181</v>
      </c>
      <c r="H35" s="202"/>
      <c r="I35" s="37" t="s">
        <v>181</v>
      </c>
      <c r="J35" s="414"/>
      <c r="K35" s="37" t="s">
        <v>181</v>
      </c>
      <c r="L35" s="242"/>
      <c r="M35" s="38" t="s">
        <v>181</v>
      </c>
      <c r="N35" s="164"/>
      <c r="O35" s="229" t="s">
        <v>181</v>
      </c>
      <c r="P35" s="164">
        <v>5</v>
      </c>
      <c r="Q35" s="38">
        <v>55</v>
      </c>
      <c r="R35" s="242"/>
      <c r="S35" s="38" t="s">
        <v>181</v>
      </c>
      <c r="T35" s="147"/>
    </row>
    <row r="36" spans="1:20" s="165" customFormat="1" ht="13.5" customHeight="1" x14ac:dyDescent="0.2">
      <c r="A36" s="227">
        <v>31</v>
      </c>
      <c r="B36" s="34" t="s">
        <v>181</v>
      </c>
      <c r="C36" s="298" t="s">
        <v>554</v>
      </c>
      <c r="D36" s="300" t="s">
        <v>303</v>
      </c>
      <c r="E36" s="227">
        <v>50</v>
      </c>
      <c r="F36" s="507"/>
      <c r="G36" s="37" t="s">
        <v>181</v>
      </c>
      <c r="H36" s="202"/>
      <c r="I36" s="37" t="s">
        <v>181</v>
      </c>
      <c r="J36" s="414"/>
      <c r="K36" s="37" t="s">
        <v>181</v>
      </c>
      <c r="L36" s="242"/>
      <c r="M36" s="38" t="s">
        <v>181</v>
      </c>
      <c r="N36" s="164"/>
      <c r="O36" s="229" t="s">
        <v>181</v>
      </c>
      <c r="P36" s="164">
        <v>16</v>
      </c>
      <c r="Q36" s="38">
        <v>20</v>
      </c>
      <c r="R36" s="242">
        <v>16</v>
      </c>
      <c r="S36" s="38">
        <v>30</v>
      </c>
      <c r="T36" s="147"/>
    </row>
    <row r="37" spans="1:20" s="165" customFormat="1" ht="13.5" customHeight="1" x14ac:dyDescent="0.2">
      <c r="A37" s="227">
        <v>31</v>
      </c>
      <c r="B37" s="34" t="s">
        <v>991</v>
      </c>
      <c r="C37" s="298" t="s">
        <v>766</v>
      </c>
      <c r="D37" s="300" t="s">
        <v>348</v>
      </c>
      <c r="E37" s="227">
        <v>50</v>
      </c>
      <c r="F37" s="507"/>
      <c r="G37" s="37" t="s">
        <v>181</v>
      </c>
      <c r="H37" s="202"/>
      <c r="I37" s="37" t="s">
        <v>181</v>
      </c>
      <c r="J37" s="414"/>
      <c r="K37" s="37" t="s">
        <v>181</v>
      </c>
      <c r="L37" s="242"/>
      <c r="M37" s="38" t="s">
        <v>181</v>
      </c>
      <c r="N37" s="164">
        <v>32</v>
      </c>
      <c r="O37" s="229">
        <v>30</v>
      </c>
      <c r="P37" s="411">
        <v>16</v>
      </c>
      <c r="Q37" s="38">
        <v>20</v>
      </c>
      <c r="R37" s="242"/>
      <c r="S37" s="38" t="s">
        <v>181</v>
      </c>
      <c r="T37" s="147"/>
    </row>
    <row r="38" spans="1:20" s="165" customFormat="1" ht="13.5" customHeight="1" x14ac:dyDescent="0.2">
      <c r="A38" s="227">
        <v>31</v>
      </c>
      <c r="B38" s="34" t="s">
        <v>991</v>
      </c>
      <c r="C38" s="298" t="s">
        <v>777</v>
      </c>
      <c r="D38" s="553" t="s">
        <v>960</v>
      </c>
      <c r="E38" s="227">
        <v>50</v>
      </c>
      <c r="F38" s="507"/>
      <c r="G38" s="37" t="s">
        <v>181</v>
      </c>
      <c r="H38" s="202"/>
      <c r="I38" s="37" t="s">
        <v>181</v>
      </c>
      <c r="J38" s="414"/>
      <c r="K38" s="37" t="s">
        <v>181</v>
      </c>
      <c r="L38" s="242"/>
      <c r="M38" s="38" t="s">
        <v>181</v>
      </c>
      <c r="N38" s="164">
        <v>32</v>
      </c>
      <c r="O38" s="229">
        <v>30</v>
      </c>
      <c r="P38" s="411">
        <v>16</v>
      </c>
      <c r="Q38" s="38">
        <v>20</v>
      </c>
      <c r="R38" s="242"/>
      <c r="S38" s="38" t="s">
        <v>181</v>
      </c>
      <c r="T38" s="147"/>
    </row>
    <row r="39" spans="1:20" s="165" customFormat="1" ht="13.5" customHeight="1" x14ac:dyDescent="0.2">
      <c r="A39" s="227">
        <v>34</v>
      </c>
      <c r="B39" s="34" t="s">
        <v>181</v>
      </c>
      <c r="C39" s="298" t="s">
        <v>560</v>
      </c>
      <c r="D39" s="300" t="s">
        <v>330</v>
      </c>
      <c r="E39" s="227">
        <v>46</v>
      </c>
      <c r="F39" s="507">
        <v>16</v>
      </c>
      <c r="G39" s="37">
        <v>6</v>
      </c>
      <c r="H39" s="202"/>
      <c r="I39" s="37" t="s">
        <v>181</v>
      </c>
      <c r="J39" s="414"/>
      <c r="K39" s="37" t="s">
        <v>181</v>
      </c>
      <c r="L39" s="242"/>
      <c r="M39" s="38" t="s">
        <v>181</v>
      </c>
      <c r="N39" s="164"/>
      <c r="O39" s="229" t="s">
        <v>181</v>
      </c>
      <c r="P39" s="164">
        <v>16</v>
      </c>
      <c r="Q39" s="38">
        <v>20</v>
      </c>
      <c r="R39" s="242">
        <v>32</v>
      </c>
      <c r="S39" s="38">
        <v>20</v>
      </c>
      <c r="T39" s="147"/>
    </row>
    <row r="40" spans="1:20" s="165" customFormat="1" ht="13.5" customHeight="1" x14ac:dyDescent="0.2">
      <c r="A40" s="227">
        <v>35</v>
      </c>
      <c r="B40" s="34" t="s">
        <v>181</v>
      </c>
      <c r="C40" s="298" t="s">
        <v>771</v>
      </c>
      <c r="D40" s="300" t="s">
        <v>218</v>
      </c>
      <c r="E40" s="227">
        <v>45</v>
      </c>
      <c r="F40" s="507"/>
      <c r="G40" s="37" t="s">
        <v>181</v>
      </c>
      <c r="H40" s="202"/>
      <c r="I40" s="37" t="s">
        <v>181</v>
      </c>
      <c r="J40" s="414">
        <v>16</v>
      </c>
      <c r="K40" s="37">
        <v>25</v>
      </c>
      <c r="L40" s="242"/>
      <c r="M40" s="38" t="s">
        <v>181</v>
      </c>
      <c r="N40" s="164"/>
      <c r="O40" s="229" t="s">
        <v>181</v>
      </c>
      <c r="P40" s="411">
        <v>16</v>
      </c>
      <c r="Q40" s="38">
        <v>20</v>
      </c>
      <c r="R40" s="242"/>
      <c r="S40" s="38" t="s">
        <v>181</v>
      </c>
      <c r="T40" s="147"/>
    </row>
    <row r="41" spans="1:20" s="165" customFormat="1" ht="13.5" customHeight="1" x14ac:dyDescent="0.2">
      <c r="A41" s="227">
        <v>35</v>
      </c>
      <c r="B41" s="34" t="s">
        <v>991</v>
      </c>
      <c r="C41" s="298" t="s">
        <v>763</v>
      </c>
      <c r="D41" s="300" t="s">
        <v>714</v>
      </c>
      <c r="E41" s="227">
        <v>45</v>
      </c>
      <c r="F41" s="507"/>
      <c r="G41" s="37" t="s">
        <v>181</v>
      </c>
      <c r="H41" s="202"/>
      <c r="I41" s="37" t="s">
        <v>181</v>
      </c>
      <c r="J41" s="414"/>
      <c r="K41" s="37" t="s">
        <v>181</v>
      </c>
      <c r="L41" s="242"/>
      <c r="M41" s="38" t="s">
        <v>181</v>
      </c>
      <c r="N41" s="164"/>
      <c r="O41" s="229" t="s">
        <v>181</v>
      </c>
      <c r="P41" s="411">
        <v>7</v>
      </c>
      <c r="Q41" s="38">
        <v>45</v>
      </c>
      <c r="R41" s="242"/>
      <c r="S41" s="38" t="s">
        <v>181</v>
      </c>
      <c r="T41" s="147"/>
    </row>
    <row r="42" spans="1:20" s="165" customFormat="1" ht="13.5" customHeight="1" x14ac:dyDescent="0.2">
      <c r="A42" s="227">
        <v>37</v>
      </c>
      <c r="B42" s="34" t="s">
        <v>181</v>
      </c>
      <c r="C42" s="298" t="s">
        <v>764</v>
      </c>
      <c r="D42" s="300" t="s">
        <v>218</v>
      </c>
      <c r="E42" s="227">
        <v>40</v>
      </c>
      <c r="F42" s="507"/>
      <c r="G42" s="37" t="s">
        <v>181</v>
      </c>
      <c r="H42" s="202"/>
      <c r="I42" s="37" t="s">
        <v>181</v>
      </c>
      <c r="J42" s="414"/>
      <c r="K42" s="37" t="s">
        <v>181</v>
      </c>
      <c r="L42" s="242"/>
      <c r="M42" s="38" t="s">
        <v>181</v>
      </c>
      <c r="N42" s="164"/>
      <c r="O42" s="229" t="s">
        <v>181</v>
      </c>
      <c r="P42" s="411">
        <v>8</v>
      </c>
      <c r="Q42" s="38">
        <v>40</v>
      </c>
      <c r="R42" s="242"/>
      <c r="S42" s="38" t="s">
        <v>181</v>
      </c>
      <c r="T42" s="147"/>
    </row>
    <row r="43" spans="1:20" s="165" customFormat="1" ht="13.5" customHeight="1" x14ac:dyDescent="0.2">
      <c r="A43" s="227">
        <v>37</v>
      </c>
      <c r="B43" s="34" t="s">
        <v>991</v>
      </c>
      <c r="C43" s="298" t="s">
        <v>765</v>
      </c>
      <c r="D43" s="300" t="s">
        <v>218</v>
      </c>
      <c r="E43" s="227">
        <v>40</v>
      </c>
      <c r="F43" s="507"/>
      <c r="G43" s="37" t="s">
        <v>181</v>
      </c>
      <c r="H43" s="202"/>
      <c r="I43" s="37" t="s">
        <v>181</v>
      </c>
      <c r="J43" s="414"/>
      <c r="K43" s="37" t="s">
        <v>181</v>
      </c>
      <c r="L43" s="242"/>
      <c r="M43" s="38" t="s">
        <v>181</v>
      </c>
      <c r="N43" s="164"/>
      <c r="O43" s="229" t="s">
        <v>181</v>
      </c>
      <c r="P43" s="411">
        <v>8</v>
      </c>
      <c r="Q43" s="38">
        <v>40</v>
      </c>
      <c r="R43" s="242"/>
      <c r="S43" s="38" t="s">
        <v>181</v>
      </c>
      <c r="T43" s="147"/>
    </row>
    <row r="44" spans="1:20" s="165" customFormat="1" ht="13.5" customHeight="1" x14ac:dyDescent="0.2">
      <c r="A44" s="227">
        <v>37</v>
      </c>
      <c r="B44" s="34" t="s">
        <v>991</v>
      </c>
      <c r="C44" s="551" t="s">
        <v>958</v>
      </c>
      <c r="D44" s="553" t="s">
        <v>267</v>
      </c>
      <c r="E44" s="227">
        <v>40</v>
      </c>
      <c r="F44" s="507"/>
      <c r="G44" s="37" t="s">
        <v>181</v>
      </c>
      <c r="H44" s="202"/>
      <c r="I44" s="37" t="s">
        <v>181</v>
      </c>
      <c r="J44" s="414"/>
      <c r="K44" s="37" t="s">
        <v>181</v>
      </c>
      <c r="L44" s="242"/>
      <c r="M44" s="38" t="s">
        <v>181</v>
      </c>
      <c r="N44" s="164">
        <v>16</v>
      </c>
      <c r="O44" s="229">
        <v>40</v>
      </c>
      <c r="P44" s="164"/>
      <c r="Q44" s="38" t="s">
        <v>181</v>
      </c>
      <c r="R44" s="242"/>
      <c r="S44" s="38" t="s">
        <v>181</v>
      </c>
      <c r="T44" s="147"/>
    </row>
    <row r="45" spans="1:20" s="165" customFormat="1" ht="13.5" customHeight="1" x14ac:dyDescent="0.2">
      <c r="A45" s="227">
        <v>37</v>
      </c>
      <c r="B45" s="34" t="s">
        <v>991</v>
      </c>
      <c r="C45" s="551" t="s">
        <v>963</v>
      </c>
      <c r="D45" s="553" t="s">
        <v>267</v>
      </c>
      <c r="E45" s="227">
        <v>40</v>
      </c>
      <c r="F45" s="507"/>
      <c r="G45" s="37" t="s">
        <v>181</v>
      </c>
      <c r="H45" s="202"/>
      <c r="I45" s="37" t="s">
        <v>181</v>
      </c>
      <c r="J45" s="414"/>
      <c r="K45" s="37" t="s">
        <v>181</v>
      </c>
      <c r="L45" s="242"/>
      <c r="M45" s="38" t="s">
        <v>181</v>
      </c>
      <c r="N45" s="164">
        <v>16</v>
      </c>
      <c r="O45" s="229">
        <v>40</v>
      </c>
      <c r="P45" s="164"/>
      <c r="Q45" s="38" t="s">
        <v>181</v>
      </c>
      <c r="R45" s="242"/>
      <c r="S45" s="38" t="s">
        <v>181</v>
      </c>
      <c r="T45" s="147"/>
    </row>
    <row r="46" spans="1:20" s="165" customFormat="1" ht="13.5" customHeight="1" x14ac:dyDescent="0.2">
      <c r="A46" s="227">
        <v>37</v>
      </c>
      <c r="B46" s="34" t="s">
        <v>991</v>
      </c>
      <c r="C46" s="551" t="s">
        <v>970</v>
      </c>
      <c r="D46" s="553" t="s">
        <v>9</v>
      </c>
      <c r="E46" s="227">
        <v>40</v>
      </c>
      <c r="F46" s="507"/>
      <c r="G46" s="37" t="s">
        <v>181</v>
      </c>
      <c r="H46" s="202"/>
      <c r="I46" s="37" t="s">
        <v>181</v>
      </c>
      <c r="J46" s="414"/>
      <c r="K46" s="37" t="s">
        <v>181</v>
      </c>
      <c r="L46" s="242"/>
      <c r="M46" s="38"/>
      <c r="N46" s="164">
        <v>16</v>
      </c>
      <c r="O46" s="229">
        <v>40</v>
      </c>
      <c r="P46" s="164"/>
      <c r="Q46" s="38" t="s">
        <v>181</v>
      </c>
      <c r="R46" s="242"/>
      <c r="S46" s="38" t="s">
        <v>181</v>
      </c>
      <c r="T46" s="147"/>
    </row>
    <row r="47" spans="1:20" s="165" customFormat="1" ht="13.5" customHeight="1" x14ac:dyDescent="0.2">
      <c r="A47" s="227">
        <v>37</v>
      </c>
      <c r="B47" s="34" t="s">
        <v>991</v>
      </c>
      <c r="C47" s="551" t="s">
        <v>971</v>
      </c>
      <c r="D47" s="553" t="s">
        <v>9</v>
      </c>
      <c r="E47" s="227">
        <v>40</v>
      </c>
      <c r="F47" s="507"/>
      <c r="G47" s="37" t="s">
        <v>181</v>
      </c>
      <c r="H47" s="202"/>
      <c r="I47" s="37" t="s">
        <v>181</v>
      </c>
      <c r="J47" s="414"/>
      <c r="K47" s="37" t="s">
        <v>181</v>
      </c>
      <c r="L47" s="242"/>
      <c r="M47" s="38" t="s">
        <v>181</v>
      </c>
      <c r="N47" s="164">
        <v>16</v>
      </c>
      <c r="O47" s="229">
        <v>40</v>
      </c>
      <c r="P47" s="164"/>
      <c r="Q47" s="38" t="s">
        <v>181</v>
      </c>
      <c r="R47" s="242"/>
      <c r="S47" s="38" t="s">
        <v>181</v>
      </c>
      <c r="T47" s="147"/>
    </row>
    <row r="48" spans="1:20" s="165" customFormat="1" ht="13.5" customHeight="1" x14ac:dyDescent="0.2">
      <c r="A48" s="227">
        <v>43</v>
      </c>
      <c r="B48" s="34" t="s">
        <v>181</v>
      </c>
      <c r="C48" s="298" t="s">
        <v>772</v>
      </c>
      <c r="D48" s="300" t="s">
        <v>384</v>
      </c>
      <c r="E48" s="227">
        <v>38</v>
      </c>
      <c r="F48" s="507">
        <v>2</v>
      </c>
      <c r="G48" s="37">
        <v>18</v>
      </c>
      <c r="H48" s="202"/>
      <c r="I48" s="37" t="s">
        <v>181</v>
      </c>
      <c r="J48" s="414"/>
      <c r="K48" s="37" t="s">
        <v>181</v>
      </c>
      <c r="L48" s="242"/>
      <c r="M48" s="38" t="s">
        <v>181</v>
      </c>
      <c r="N48" s="164"/>
      <c r="O48" s="229" t="s">
        <v>181</v>
      </c>
      <c r="P48" s="411">
        <v>16</v>
      </c>
      <c r="Q48" s="38">
        <v>20</v>
      </c>
      <c r="R48" s="242"/>
      <c r="S48" s="38" t="s">
        <v>181</v>
      </c>
      <c r="T48" s="147"/>
    </row>
    <row r="49" spans="1:20" s="165" customFormat="1" ht="13.5" customHeight="1" x14ac:dyDescent="0.2">
      <c r="A49" s="227">
        <v>44</v>
      </c>
      <c r="B49" s="34" t="s">
        <v>181</v>
      </c>
      <c r="C49" s="298" t="s">
        <v>468</v>
      </c>
      <c r="D49" s="300" t="s">
        <v>822</v>
      </c>
      <c r="E49" s="227">
        <v>34</v>
      </c>
      <c r="F49" s="507">
        <v>16</v>
      </c>
      <c r="G49" s="37">
        <v>6</v>
      </c>
      <c r="H49" s="202">
        <v>8</v>
      </c>
      <c r="I49" s="37">
        <v>8</v>
      </c>
      <c r="J49" s="414"/>
      <c r="K49" s="37" t="s">
        <v>181</v>
      </c>
      <c r="L49" s="242"/>
      <c r="M49" s="38" t="s">
        <v>181</v>
      </c>
      <c r="N49" s="164"/>
      <c r="O49" s="229" t="s">
        <v>181</v>
      </c>
      <c r="P49" s="164">
        <v>16</v>
      </c>
      <c r="Q49" s="38">
        <v>20</v>
      </c>
      <c r="R49" s="242"/>
      <c r="S49" s="38" t="s">
        <v>181</v>
      </c>
      <c r="T49" s="147"/>
    </row>
    <row r="50" spans="1:20" s="165" customFormat="1" ht="13.5" customHeight="1" x14ac:dyDescent="0.2">
      <c r="A50" s="227">
        <v>44</v>
      </c>
      <c r="B50" s="34" t="s">
        <v>991</v>
      </c>
      <c r="C50" s="298" t="s">
        <v>324</v>
      </c>
      <c r="D50" s="300" t="s">
        <v>204</v>
      </c>
      <c r="E50" s="227">
        <v>34</v>
      </c>
      <c r="F50" s="507">
        <v>8</v>
      </c>
      <c r="G50" s="37">
        <v>8</v>
      </c>
      <c r="H50" s="202">
        <v>16</v>
      </c>
      <c r="I50" s="37">
        <v>6</v>
      </c>
      <c r="J50" s="414"/>
      <c r="K50" s="37" t="s">
        <v>181</v>
      </c>
      <c r="L50" s="282"/>
      <c r="M50" s="38" t="s">
        <v>181</v>
      </c>
      <c r="N50" s="164"/>
      <c r="O50" s="229" t="s">
        <v>181</v>
      </c>
      <c r="P50" s="164">
        <v>16</v>
      </c>
      <c r="Q50" s="38">
        <v>20</v>
      </c>
      <c r="R50" s="242"/>
      <c r="S50" s="38" t="s">
        <v>181</v>
      </c>
      <c r="T50" s="147"/>
    </row>
    <row r="51" spans="1:20" s="165" customFormat="1" ht="13.5" customHeight="1" x14ac:dyDescent="0.2">
      <c r="A51" s="227">
        <v>46</v>
      </c>
      <c r="B51" s="34" t="s">
        <v>181</v>
      </c>
      <c r="C51" s="298" t="s">
        <v>555</v>
      </c>
      <c r="D51" s="300" t="s">
        <v>208</v>
      </c>
      <c r="E51" s="227">
        <v>30</v>
      </c>
      <c r="F51" s="507"/>
      <c r="G51" s="37" t="s">
        <v>181</v>
      </c>
      <c r="H51" s="202"/>
      <c r="I51" s="37" t="s">
        <v>181</v>
      </c>
      <c r="J51" s="414"/>
      <c r="K51" s="37" t="s">
        <v>181</v>
      </c>
      <c r="L51" s="242"/>
      <c r="M51" s="38" t="s">
        <v>181</v>
      </c>
      <c r="N51" s="164"/>
      <c r="O51" s="229" t="s">
        <v>181</v>
      </c>
      <c r="P51" s="164"/>
      <c r="Q51" s="38" t="s">
        <v>181</v>
      </c>
      <c r="R51" s="242">
        <v>16</v>
      </c>
      <c r="S51" s="38">
        <v>30</v>
      </c>
      <c r="T51" s="147"/>
    </row>
    <row r="52" spans="1:20" s="165" customFormat="1" ht="13.5" customHeight="1" x14ac:dyDescent="0.2">
      <c r="A52" s="227">
        <v>46</v>
      </c>
      <c r="B52" s="34" t="s">
        <v>991</v>
      </c>
      <c r="C52" s="298" t="s">
        <v>688</v>
      </c>
      <c r="D52" s="300" t="s">
        <v>202</v>
      </c>
      <c r="E52" s="227">
        <v>30</v>
      </c>
      <c r="F52" s="164"/>
      <c r="G52" s="37" t="s">
        <v>181</v>
      </c>
      <c r="H52" s="442"/>
      <c r="I52" s="37" t="s">
        <v>181</v>
      </c>
      <c r="J52" s="414"/>
      <c r="K52" s="37" t="s">
        <v>181</v>
      </c>
      <c r="L52" s="242"/>
      <c r="M52" s="38" t="s">
        <v>181</v>
      </c>
      <c r="N52" s="164"/>
      <c r="O52" s="229" t="s">
        <v>181</v>
      </c>
      <c r="P52" s="164"/>
      <c r="Q52" s="38" t="s">
        <v>181</v>
      </c>
      <c r="R52" s="242">
        <v>16</v>
      </c>
      <c r="S52" s="38">
        <v>30</v>
      </c>
      <c r="T52" s="147"/>
    </row>
    <row r="53" spans="1:20" s="165" customFormat="1" ht="13.5" customHeight="1" x14ac:dyDescent="0.2">
      <c r="A53" s="227">
        <v>46</v>
      </c>
      <c r="B53" s="34" t="s">
        <v>991</v>
      </c>
      <c r="C53" s="298" t="s">
        <v>696</v>
      </c>
      <c r="D53" s="300" t="s">
        <v>202</v>
      </c>
      <c r="E53" s="227">
        <v>30</v>
      </c>
      <c r="F53" s="164"/>
      <c r="G53" s="37" t="s">
        <v>181</v>
      </c>
      <c r="H53" s="442"/>
      <c r="I53" s="37" t="s">
        <v>181</v>
      </c>
      <c r="J53" s="414"/>
      <c r="K53" s="37" t="s">
        <v>181</v>
      </c>
      <c r="L53" s="242"/>
      <c r="M53" s="38" t="s">
        <v>181</v>
      </c>
      <c r="N53" s="164"/>
      <c r="O53" s="229" t="s">
        <v>181</v>
      </c>
      <c r="P53" s="164"/>
      <c r="Q53" s="38" t="s">
        <v>181</v>
      </c>
      <c r="R53" s="242">
        <v>16</v>
      </c>
      <c r="S53" s="38">
        <v>30</v>
      </c>
      <c r="T53" s="147"/>
    </row>
    <row r="54" spans="1:20" s="165" customFormat="1" ht="13.5" customHeight="1" x14ac:dyDescent="0.2">
      <c r="A54" s="227">
        <v>46</v>
      </c>
      <c r="B54" s="34" t="s">
        <v>991</v>
      </c>
      <c r="C54" s="298" t="s">
        <v>695</v>
      </c>
      <c r="D54" s="300" t="s">
        <v>208</v>
      </c>
      <c r="E54" s="227">
        <v>30</v>
      </c>
      <c r="F54" s="164"/>
      <c r="G54" s="37" t="s">
        <v>181</v>
      </c>
      <c r="H54" s="442"/>
      <c r="I54" s="37" t="s">
        <v>181</v>
      </c>
      <c r="J54" s="414"/>
      <c r="K54" s="37" t="s">
        <v>181</v>
      </c>
      <c r="L54" s="242"/>
      <c r="M54" s="38" t="s">
        <v>181</v>
      </c>
      <c r="N54" s="164"/>
      <c r="O54" s="229" t="s">
        <v>181</v>
      </c>
      <c r="P54" s="164"/>
      <c r="Q54" s="38" t="s">
        <v>181</v>
      </c>
      <c r="R54" s="242">
        <v>16</v>
      </c>
      <c r="S54" s="38">
        <v>30</v>
      </c>
      <c r="T54" s="147"/>
    </row>
    <row r="55" spans="1:20" s="165" customFormat="1" ht="13.5" customHeight="1" x14ac:dyDescent="0.2">
      <c r="A55" s="227">
        <v>46</v>
      </c>
      <c r="B55" s="34" t="s">
        <v>991</v>
      </c>
      <c r="C55" s="551" t="s">
        <v>972</v>
      </c>
      <c r="D55" s="553" t="s">
        <v>9</v>
      </c>
      <c r="E55" s="227">
        <v>30</v>
      </c>
      <c r="F55" s="507"/>
      <c r="G55" s="37" t="s">
        <v>181</v>
      </c>
      <c r="H55" s="202"/>
      <c r="I55" s="37" t="s">
        <v>181</v>
      </c>
      <c r="J55" s="414"/>
      <c r="K55" s="37" t="s">
        <v>181</v>
      </c>
      <c r="L55" s="242"/>
      <c r="M55" s="38" t="s">
        <v>181</v>
      </c>
      <c r="N55" s="164">
        <v>32</v>
      </c>
      <c r="O55" s="229">
        <v>30</v>
      </c>
      <c r="P55" s="164"/>
      <c r="Q55" s="38" t="s">
        <v>181</v>
      </c>
      <c r="R55" s="242"/>
      <c r="S55" s="38" t="s">
        <v>181</v>
      </c>
      <c r="T55" s="147"/>
    </row>
    <row r="56" spans="1:20" s="165" customFormat="1" ht="13.5" customHeight="1" x14ac:dyDescent="0.2">
      <c r="A56" s="227">
        <v>46</v>
      </c>
      <c r="B56" s="34" t="s">
        <v>991</v>
      </c>
      <c r="C56" s="551" t="s">
        <v>973</v>
      </c>
      <c r="D56" s="553" t="s">
        <v>9</v>
      </c>
      <c r="E56" s="227">
        <v>30</v>
      </c>
      <c r="F56" s="507"/>
      <c r="G56" s="37" t="s">
        <v>181</v>
      </c>
      <c r="H56" s="202"/>
      <c r="I56" s="37" t="s">
        <v>181</v>
      </c>
      <c r="J56" s="414"/>
      <c r="K56" s="37" t="s">
        <v>181</v>
      </c>
      <c r="L56" s="242"/>
      <c r="M56" s="38" t="s">
        <v>181</v>
      </c>
      <c r="N56" s="164">
        <v>32</v>
      </c>
      <c r="O56" s="229">
        <v>30</v>
      </c>
      <c r="P56" s="164"/>
      <c r="Q56" s="38" t="s">
        <v>181</v>
      </c>
      <c r="R56" s="242"/>
      <c r="S56" s="38" t="s">
        <v>181</v>
      </c>
      <c r="T56" s="147"/>
    </row>
    <row r="57" spans="1:20" s="165" customFormat="1" ht="13.5" customHeight="1" x14ac:dyDescent="0.2">
      <c r="A57" s="227">
        <v>46</v>
      </c>
      <c r="B57" s="34" t="s">
        <v>991</v>
      </c>
      <c r="C57" s="551" t="s">
        <v>974</v>
      </c>
      <c r="D57" s="553" t="s">
        <v>960</v>
      </c>
      <c r="E57" s="227">
        <v>30</v>
      </c>
      <c r="F57" s="507"/>
      <c r="G57" s="37" t="s">
        <v>181</v>
      </c>
      <c r="H57" s="202"/>
      <c r="I57" s="37" t="s">
        <v>181</v>
      </c>
      <c r="J57" s="414"/>
      <c r="K57" s="37" t="s">
        <v>181</v>
      </c>
      <c r="L57" s="242"/>
      <c r="M57" s="38" t="s">
        <v>181</v>
      </c>
      <c r="N57" s="164">
        <v>32</v>
      </c>
      <c r="O57" s="229">
        <v>30</v>
      </c>
      <c r="P57" s="164"/>
      <c r="Q57" s="38" t="s">
        <v>181</v>
      </c>
      <c r="R57" s="242"/>
      <c r="S57" s="38" t="s">
        <v>181</v>
      </c>
      <c r="T57" s="147"/>
    </row>
    <row r="58" spans="1:20" s="165" customFormat="1" ht="13.5" customHeight="1" x14ac:dyDescent="0.2">
      <c r="A58" s="227">
        <v>46</v>
      </c>
      <c r="B58" s="34" t="s">
        <v>991</v>
      </c>
      <c r="C58" s="551" t="s">
        <v>961</v>
      </c>
      <c r="D58" s="553" t="s">
        <v>955</v>
      </c>
      <c r="E58" s="227">
        <v>30</v>
      </c>
      <c r="F58" s="507"/>
      <c r="G58" s="37" t="s">
        <v>181</v>
      </c>
      <c r="H58" s="202"/>
      <c r="I58" s="37" t="s">
        <v>181</v>
      </c>
      <c r="J58" s="414"/>
      <c r="K58" s="37" t="s">
        <v>181</v>
      </c>
      <c r="L58" s="242"/>
      <c r="M58" s="38" t="s">
        <v>181</v>
      </c>
      <c r="N58" s="164">
        <v>32</v>
      </c>
      <c r="O58" s="229">
        <v>30</v>
      </c>
      <c r="P58" s="164"/>
      <c r="Q58" s="38" t="s">
        <v>181</v>
      </c>
      <c r="R58" s="242"/>
      <c r="S58" s="38" t="s">
        <v>181</v>
      </c>
      <c r="T58" s="147"/>
    </row>
    <row r="59" spans="1:20" s="165" customFormat="1" ht="13.5" customHeight="1" x14ac:dyDescent="0.2">
      <c r="A59" s="227">
        <v>46</v>
      </c>
      <c r="B59" s="34" t="s">
        <v>991</v>
      </c>
      <c r="C59" s="551" t="s">
        <v>954</v>
      </c>
      <c r="D59" s="553" t="s">
        <v>955</v>
      </c>
      <c r="E59" s="227">
        <v>30</v>
      </c>
      <c r="F59" s="507"/>
      <c r="G59" s="37" t="s">
        <v>181</v>
      </c>
      <c r="H59" s="202"/>
      <c r="I59" s="37" t="s">
        <v>181</v>
      </c>
      <c r="J59" s="414"/>
      <c r="K59" s="37" t="s">
        <v>181</v>
      </c>
      <c r="L59" s="242"/>
      <c r="M59" s="38" t="s">
        <v>181</v>
      </c>
      <c r="N59" s="164">
        <v>32</v>
      </c>
      <c r="O59" s="229">
        <v>30</v>
      </c>
      <c r="P59" s="164"/>
      <c r="Q59" s="38" t="s">
        <v>181</v>
      </c>
      <c r="R59" s="242"/>
      <c r="S59" s="38" t="s">
        <v>181</v>
      </c>
      <c r="T59" s="147"/>
    </row>
    <row r="60" spans="1:20" s="165" customFormat="1" ht="13.5" customHeight="1" x14ac:dyDescent="0.2">
      <c r="A60" s="227">
        <v>46</v>
      </c>
      <c r="B60" s="34" t="s">
        <v>991</v>
      </c>
      <c r="C60" s="551" t="s">
        <v>975</v>
      </c>
      <c r="D60" s="553" t="s">
        <v>255</v>
      </c>
      <c r="E60" s="227">
        <v>30</v>
      </c>
      <c r="F60" s="507"/>
      <c r="G60" s="37" t="s">
        <v>181</v>
      </c>
      <c r="H60" s="202"/>
      <c r="I60" s="37" t="s">
        <v>181</v>
      </c>
      <c r="J60" s="414"/>
      <c r="K60" s="37" t="s">
        <v>181</v>
      </c>
      <c r="L60" s="242"/>
      <c r="M60" s="38" t="s">
        <v>181</v>
      </c>
      <c r="N60" s="164">
        <v>32</v>
      </c>
      <c r="O60" s="229">
        <v>30</v>
      </c>
      <c r="P60" s="164"/>
      <c r="Q60" s="38" t="s">
        <v>181</v>
      </c>
      <c r="R60" s="242"/>
      <c r="S60" s="38" t="s">
        <v>181</v>
      </c>
      <c r="T60" s="147"/>
    </row>
    <row r="61" spans="1:20" s="165" customFormat="1" ht="13.5" customHeight="1" x14ac:dyDescent="0.2">
      <c r="A61" s="227">
        <v>46</v>
      </c>
      <c r="B61" s="34" t="s">
        <v>991</v>
      </c>
      <c r="C61" s="551" t="s">
        <v>976</v>
      </c>
      <c r="D61" s="553" t="s">
        <v>255</v>
      </c>
      <c r="E61" s="227">
        <v>30</v>
      </c>
      <c r="F61" s="507"/>
      <c r="G61" s="37" t="s">
        <v>181</v>
      </c>
      <c r="H61" s="202"/>
      <c r="I61" s="37" t="s">
        <v>181</v>
      </c>
      <c r="J61" s="414"/>
      <c r="K61" s="37" t="s">
        <v>181</v>
      </c>
      <c r="L61" s="242"/>
      <c r="M61" s="38" t="s">
        <v>181</v>
      </c>
      <c r="N61" s="164">
        <v>32</v>
      </c>
      <c r="O61" s="229">
        <v>30</v>
      </c>
      <c r="P61" s="164"/>
      <c r="Q61" s="38" t="s">
        <v>181</v>
      </c>
      <c r="R61" s="242"/>
      <c r="S61" s="38" t="s">
        <v>181</v>
      </c>
      <c r="T61" s="147"/>
    </row>
    <row r="62" spans="1:20" s="165" customFormat="1" ht="13.5" customHeight="1" x14ac:dyDescent="0.2">
      <c r="A62" s="227">
        <v>46</v>
      </c>
      <c r="B62" s="34" t="s">
        <v>991</v>
      </c>
      <c r="C62" s="551" t="s">
        <v>957</v>
      </c>
      <c r="D62" s="553" t="s">
        <v>348</v>
      </c>
      <c r="E62" s="227">
        <v>30</v>
      </c>
      <c r="F62" s="507"/>
      <c r="G62" s="37" t="s">
        <v>181</v>
      </c>
      <c r="H62" s="202"/>
      <c r="I62" s="37" t="s">
        <v>181</v>
      </c>
      <c r="J62" s="414"/>
      <c r="K62" s="37" t="s">
        <v>181</v>
      </c>
      <c r="L62" s="242"/>
      <c r="M62" s="38" t="s">
        <v>181</v>
      </c>
      <c r="N62" s="164">
        <v>32</v>
      </c>
      <c r="O62" s="229">
        <v>30</v>
      </c>
      <c r="P62" s="164"/>
      <c r="Q62" s="38" t="s">
        <v>181</v>
      </c>
      <c r="R62" s="242"/>
      <c r="S62" s="38" t="s">
        <v>181</v>
      </c>
      <c r="T62" s="147"/>
    </row>
    <row r="63" spans="1:20" s="165" customFormat="1" ht="13.5" customHeight="1" x14ac:dyDescent="0.2">
      <c r="A63" s="227">
        <v>58</v>
      </c>
      <c r="B63" s="34" t="s">
        <v>181</v>
      </c>
      <c r="C63" s="298" t="s">
        <v>809</v>
      </c>
      <c r="D63" s="300" t="s">
        <v>405</v>
      </c>
      <c r="E63" s="227">
        <v>27</v>
      </c>
      <c r="F63" s="507">
        <v>64</v>
      </c>
      <c r="G63" s="37">
        <v>2</v>
      </c>
      <c r="H63" s="202"/>
      <c r="I63" s="37" t="s">
        <v>181</v>
      </c>
      <c r="J63" s="414">
        <v>16</v>
      </c>
      <c r="K63" s="37">
        <v>25</v>
      </c>
      <c r="L63" s="242"/>
      <c r="M63" s="38" t="s">
        <v>181</v>
      </c>
      <c r="N63" s="164"/>
      <c r="O63" s="229" t="s">
        <v>181</v>
      </c>
      <c r="P63" s="164"/>
      <c r="Q63" s="38" t="s">
        <v>181</v>
      </c>
      <c r="R63" s="242"/>
      <c r="S63" s="38" t="s">
        <v>181</v>
      </c>
      <c r="T63" s="147"/>
    </row>
    <row r="64" spans="1:20" s="165" customFormat="1" ht="13.5" customHeight="1" x14ac:dyDescent="0.2">
      <c r="A64" s="227">
        <v>59</v>
      </c>
      <c r="B64" s="34" t="s">
        <v>181</v>
      </c>
      <c r="C64" s="298" t="s">
        <v>693</v>
      </c>
      <c r="D64" s="300" t="s">
        <v>207</v>
      </c>
      <c r="E64" s="227">
        <v>26</v>
      </c>
      <c r="F64" s="507">
        <v>16</v>
      </c>
      <c r="G64" s="37">
        <v>6</v>
      </c>
      <c r="H64" s="442"/>
      <c r="I64" s="37" t="s">
        <v>181</v>
      </c>
      <c r="J64" s="414"/>
      <c r="K64" s="37" t="s">
        <v>181</v>
      </c>
      <c r="L64" s="242"/>
      <c r="M64" s="38" t="s">
        <v>181</v>
      </c>
      <c r="N64" s="164"/>
      <c r="O64" s="229" t="s">
        <v>181</v>
      </c>
      <c r="P64" s="164"/>
      <c r="Q64" s="38" t="s">
        <v>181</v>
      </c>
      <c r="R64" s="242">
        <v>32</v>
      </c>
      <c r="S64" s="38">
        <v>20</v>
      </c>
      <c r="T64" s="147"/>
    </row>
    <row r="65" spans="1:20" s="165" customFormat="1" ht="13.5" customHeight="1" x14ac:dyDescent="0.2">
      <c r="A65" s="227">
        <v>59</v>
      </c>
      <c r="B65" s="34" t="s">
        <v>991</v>
      </c>
      <c r="C65" s="298" t="s">
        <v>701</v>
      </c>
      <c r="D65" s="300" t="s">
        <v>207</v>
      </c>
      <c r="E65" s="227">
        <v>26</v>
      </c>
      <c r="F65" s="507">
        <v>16</v>
      </c>
      <c r="G65" s="37">
        <v>6</v>
      </c>
      <c r="H65" s="442"/>
      <c r="I65" s="37" t="s">
        <v>181</v>
      </c>
      <c r="J65" s="414"/>
      <c r="K65" s="37" t="s">
        <v>181</v>
      </c>
      <c r="L65" s="242"/>
      <c r="M65" s="38" t="s">
        <v>181</v>
      </c>
      <c r="N65" s="164"/>
      <c r="O65" s="229" t="s">
        <v>181</v>
      </c>
      <c r="P65" s="164"/>
      <c r="Q65" s="38" t="s">
        <v>181</v>
      </c>
      <c r="R65" s="242">
        <v>32</v>
      </c>
      <c r="S65" s="38">
        <v>20</v>
      </c>
      <c r="T65" s="147"/>
    </row>
    <row r="66" spans="1:20" s="165" customFormat="1" ht="13.5" customHeight="1" x14ac:dyDescent="0.2">
      <c r="A66" s="227">
        <v>61</v>
      </c>
      <c r="B66" s="34" t="s">
        <v>181</v>
      </c>
      <c r="C66" s="298" t="s">
        <v>259</v>
      </c>
      <c r="D66" s="300" t="s">
        <v>7</v>
      </c>
      <c r="E66" s="227">
        <v>24</v>
      </c>
      <c r="F66" s="507">
        <v>16</v>
      </c>
      <c r="G66" s="37">
        <v>6</v>
      </c>
      <c r="H66" s="202">
        <v>2</v>
      </c>
      <c r="I66" s="37">
        <v>18</v>
      </c>
      <c r="J66" s="414"/>
      <c r="K66" s="37" t="s">
        <v>181</v>
      </c>
      <c r="L66" s="242"/>
      <c r="M66" s="38" t="s">
        <v>181</v>
      </c>
      <c r="N66" s="164"/>
      <c r="O66" s="229" t="s">
        <v>181</v>
      </c>
      <c r="P66" s="164"/>
      <c r="Q66" s="38" t="s">
        <v>181</v>
      </c>
      <c r="R66" s="242"/>
      <c r="S66" s="38" t="s">
        <v>181</v>
      </c>
      <c r="T66" s="147"/>
    </row>
    <row r="67" spans="1:20" s="165" customFormat="1" ht="13.5" customHeight="1" x14ac:dyDescent="0.2">
      <c r="A67" s="227">
        <v>62</v>
      </c>
      <c r="B67" s="34" t="s">
        <v>181</v>
      </c>
      <c r="C67" s="298" t="s">
        <v>380</v>
      </c>
      <c r="D67" s="300" t="s">
        <v>203</v>
      </c>
      <c r="E67" s="227">
        <v>22</v>
      </c>
      <c r="F67" s="507"/>
      <c r="G67" s="37" t="s">
        <v>181</v>
      </c>
      <c r="H67" s="202">
        <v>64</v>
      </c>
      <c r="I67" s="37">
        <v>2</v>
      </c>
      <c r="J67" s="414"/>
      <c r="K67" s="37" t="s">
        <v>181</v>
      </c>
      <c r="L67" s="242"/>
      <c r="M67" s="38" t="s">
        <v>181</v>
      </c>
      <c r="N67" s="164"/>
      <c r="O67" s="229" t="s">
        <v>181</v>
      </c>
      <c r="P67" s="164">
        <v>16</v>
      </c>
      <c r="Q67" s="38">
        <v>20</v>
      </c>
      <c r="R67" s="242"/>
      <c r="S67" s="38" t="s">
        <v>181</v>
      </c>
      <c r="T67" s="147"/>
    </row>
    <row r="68" spans="1:20" s="165" customFormat="1" ht="13.5" customHeight="1" x14ac:dyDescent="0.2">
      <c r="A68" s="227">
        <v>62</v>
      </c>
      <c r="B68" s="34" t="s">
        <v>991</v>
      </c>
      <c r="C68" s="298" t="s">
        <v>454</v>
      </c>
      <c r="D68" s="300" t="s">
        <v>406</v>
      </c>
      <c r="E68" s="227">
        <v>22</v>
      </c>
      <c r="F68" s="507">
        <v>2</v>
      </c>
      <c r="G68" s="37">
        <v>18</v>
      </c>
      <c r="H68" s="202">
        <v>32</v>
      </c>
      <c r="I68" s="37">
        <v>4</v>
      </c>
      <c r="J68" s="414"/>
      <c r="K68" s="37" t="s">
        <v>181</v>
      </c>
      <c r="L68" s="242"/>
      <c r="M68" s="38" t="s">
        <v>181</v>
      </c>
      <c r="N68" s="164"/>
      <c r="O68" s="229" t="s">
        <v>181</v>
      </c>
      <c r="P68" s="164"/>
      <c r="Q68" s="38" t="s">
        <v>181</v>
      </c>
      <c r="R68" s="242"/>
      <c r="S68" s="38" t="s">
        <v>181</v>
      </c>
      <c r="T68" s="147"/>
    </row>
    <row r="69" spans="1:20" s="165" customFormat="1" ht="13.5" customHeight="1" x14ac:dyDescent="0.2">
      <c r="A69" s="227">
        <v>62</v>
      </c>
      <c r="B69" s="34" t="s">
        <v>991</v>
      </c>
      <c r="C69" s="298" t="s">
        <v>773</v>
      </c>
      <c r="D69" s="300" t="s">
        <v>640</v>
      </c>
      <c r="E69" s="227">
        <v>22</v>
      </c>
      <c r="F69" s="507">
        <v>64</v>
      </c>
      <c r="G69" s="37">
        <v>2</v>
      </c>
      <c r="H69" s="202"/>
      <c r="I69" s="37" t="s">
        <v>181</v>
      </c>
      <c r="J69" s="414"/>
      <c r="K69" s="37" t="s">
        <v>181</v>
      </c>
      <c r="L69" s="242"/>
      <c r="M69" s="38" t="s">
        <v>181</v>
      </c>
      <c r="N69" s="164"/>
      <c r="O69" s="229" t="s">
        <v>181</v>
      </c>
      <c r="P69" s="411">
        <v>16</v>
      </c>
      <c r="Q69" s="38">
        <v>20</v>
      </c>
      <c r="R69" s="242"/>
      <c r="S69" s="38" t="s">
        <v>181</v>
      </c>
      <c r="T69" s="147"/>
    </row>
    <row r="70" spans="1:20" s="165" customFormat="1" ht="13.5" customHeight="1" x14ac:dyDescent="0.2">
      <c r="A70" s="227">
        <v>62</v>
      </c>
      <c r="B70" s="34" t="s">
        <v>991</v>
      </c>
      <c r="C70" s="298" t="s">
        <v>780</v>
      </c>
      <c r="D70" s="300" t="s">
        <v>640</v>
      </c>
      <c r="E70" s="227">
        <v>22</v>
      </c>
      <c r="F70" s="507">
        <v>64</v>
      </c>
      <c r="G70" s="37">
        <v>2</v>
      </c>
      <c r="H70" s="202"/>
      <c r="I70" s="37" t="s">
        <v>181</v>
      </c>
      <c r="J70" s="414"/>
      <c r="K70" s="37" t="s">
        <v>181</v>
      </c>
      <c r="L70" s="242"/>
      <c r="M70" s="38" t="s">
        <v>181</v>
      </c>
      <c r="N70" s="164"/>
      <c r="O70" s="229" t="s">
        <v>181</v>
      </c>
      <c r="P70" s="411">
        <v>16</v>
      </c>
      <c r="Q70" s="38">
        <v>20</v>
      </c>
      <c r="R70" s="242"/>
      <c r="S70" s="38" t="s">
        <v>181</v>
      </c>
      <c r="T70" s="147"/>
    </row>
    <row r="71" spans="1:20" s="165" customFormat="1" ht="13.5" customHeight="1" x14ac:dyDescent="0.2">
      <c r="A71" s="227">
        <v>66</v>
      </c>
      <c r="B71" s="34" t="s">
        <v>181</v>
      </c>
      <c r="C71" s="298" t="s">
        <v>282</v>
      </c>
      <c r="D71" s="300" t="s">
        <v>348</v>
      </c>
      <c r="E71" s="227">
        <v>20</v>
      </c>
      <c r="F71" s="164"/>
      <c r="G71" s="37" t="s">
        <v>181</v>
      </c>
      <c r="H71" s="442"/>
      <c r="I71" s="37" t="s">
        <v>181</v>
      </c>
      <c r="J71" s="414"/>
      <c r="K71" s="37" t="s">
        <v>181</v>
      </c>
      <c r="L71" s="242"/>
      <c r="M71" s="38" t="s">
        <v>181</v>
      </c>
      <c r="N71" s="164"/>
      <c r="O71" s="229" t="s">
        <v>181</v>
      </c>
      <c r="P71" s="164">
        <v>16</v>
      </c>
      <c r="Q71" s="38">
        <v>20</v>
      </c>
      <c r="R71" s="242"/>
      <c r="S71" s="38" t="s">
        <v>181</v>
      </c>
      <c r="T71" s="147"/>
    </row>
    <row r="72" spans="1:20" s="165" customFormat="1" ht="13.5" customHeight="1" x14ac:dyDescent="0.2">
      <c r="A72" s="227">
        <v>66</v>
      </c>
      <c r="B72" s="34" t="s">
        <v>991</v>
      </c>
      <c r="C72" s="298" t="s">
        <v>774</v>
      </c>
      <c r="D72" s="300" t="s">
        <v>643</v>
      </c>
      <c r="E72" s="227">
        <v>20</v>
      </c>
      <c r="F72" s="507"/>
      <c r="G72" s="37" t="s">
        <v>181</v>
      </c>
      <c r="H72" s="202"/>
      <c r="I72" s="37" t="s">
        <v>181</v>
      </c>
      <c r="J72" s="414"/>
      <c r="K72" s="37" t="s">
        <v>181</v>
      </c>
      <c r="L72" s="242"/>
      <c r="M72" s="38" t="s">
        <v>181</v>
      </c>
      <c r="N72" s="164"/>
      <c r="O72" s="229" t="s">
        <v>181</v>
      </c>
      <c r="P72" s="411">
        <v>16</v>
      </c>
      <c r="Q72" s="38">
        <v>20</v>
      </c>
      <c r="R72" s="242"/>
      <c r="S72" s="38" t="s">
        <v>181</v>
      </c>
      <c r="T72" s="147"/>
    </row>
    <row r="73" spans="1:20" s="165" customFormat="1" ht="13.5" customHeight="1" x14ac:dyDescent="0.2">
      <c r="A73" s="227">
        <v>66</v>
      </c>
      <c r="B73" s="34" t="s">
        <v>991</v>
      </c>
      <c r="C73" s="298" t="s">
        <v>767</v>
      </c>
      <c r="D73" s="300" t="s">
        <v>715</v>
      </c>
      <c r="E73" s="227">
        <v>20</v>
      </c>
      <c r="F73" s="507"/>
      <c r="G73" s="37" t="s">
        <v>181</v>
      </c>
      <c r="H73" s="202"/>
      <c r="I73" s="37" t="s">
        <v>181</v>
      </c>
      <c r="J73" s="414"/>
      <c r="K73" s="37" t="s">
        <v>181</v>
      </c>
      <c r="L73" s="242"/>
      <c r="M73" s="38" t="s">
        <v>181</v>
      </c>
      <c r="N73" s="164"/>
      <c r="O73" s="229" t="s">
        <v>181</v>
      </c>
      <c r="P73" s="411">
        <v>16</v>
      </c>
      <c r="Q73" s="38">
        <v>20</v>
      </c>
      <c r="R73" s="242"/>
      <c r="S73" s="38" t="s">
        <v>181</v>
      </c>
      <c r="T73" s="147"/>
    </row>
    <row r="74" spans="1:20" s="165" customFormat="1" ht="13.5" customHeight="1" x14ac:dyDescent="0.2">
      <c r="A74" s="227">
        <v>66</v>
      </c>
      <c r="B74" s="34" t="s">
        <v>991</v>
      </c>
      <c r="C74" s="298" t="s">
        <v>776</v>
      </c>
      <c r="D74" s="300" t="s">
        <v>708</v>
      </c>
      <c r="E74" s="227">
        <v>20</v>
      </c>
      <c r="F74" s="507"/>
      <c r="G74" s="37" t="s">
        <v>181</v>
      </c>
      <c r="H74" s="202"/>
      <c r="I74" s="37" t="s">
        <v>181</v>
      </c>
      <c r="J74" s="414"/>
      <c r="K74" s="37" t="s">
        <v>181</v>
      </c>
      <c r="L74" s="242"/>
      <c r="M74" s="38" t="s">
        <v>181</v>
      </c>
      <c r="N74" s="164"/>
      <c r="O74" s="229" t="s">
        <v>181</v>
      </c>
      <c r="P74" s="411">
        <v>16</v>
      </c>
      <c r="Q74" s="38">
        <v>20</v>
      </c>
      <c r="R74" s="242"/>
      <c r="S74" s="38" t="s">
        <v>181</v>
      </c>
      <c r="T74" s="147"/>
    </row>
    <row r="75" spans="1:20" s="165" customFormat="1" ht="13.5" customHeight="1" x14ac:dyDescent="0.2">
      <c r="A75" s="227">
        <v>66</v>
      </c>
      <c r="B75" s="34" t="s">
        <v>991</v>
      </c>
      <c r="C75" s="298" t="s">
        <v>769</v>
      </c>
      <c r="D75" s="300" t="s">
        <v>708</v>
      </c>
      <c r="E75" s="227">
        <v>20</v>
      </c>
      <c r="F75" s="507"/>
      <c r="G75" s="37" t="s">
        <v>181</v>
      </c>
      <c r="H75" s="202"/>
      <c r="I75" s="37" t="s">
        <v>181</v>
      </c>
      <c r="J75" s="414"/>
      <c r="K75" s="37" t="s">
        <v>181</v>
      </c>
      <c r="L75" s="242"/>
      <c r="M75" s="38" t="s">
        <v>181</v>
      </c>
      <c r="N75" s="164"/>
      <c r="O75" s="229" t="s">
        <v>181</v>
      </c>
      <c r="P75" s="411">
        <v>16</v>
      </c>
      <c r="Q75" s="38">
        <v>20</v>
      </c>
      <c r="R75" s="242"/>
      <c r="S75" s="38" t="s">
        <v>181</v>
      </c>
      <c r="T75" s="147"/>
    </row>
    <row r="76" spans="1:20" s="165" customFormat="1" ht="13.5" customHeight="1" x14ac:dyDescent="0.2">
      <c r="A76" s="227">
        <v>66</v>
      </c>
      <c r="B76" s="34" t="s">
        <v>991</v>
      </c>
      <c r="C76" s="298" t="s">
        <v>768</v>
      </c>
      <c r="D76" s="300" t="s">
        <v>708</v>
      </c>
      <c r="E76" s="227">
        <v>20</v>
      </c>
      <c r="F76" s="507"/>
      <c r="G76" s="37" t="s">
        <v>181</v>
      </c>
      <c r="H76" s="202"/>
      <c r="I76" s="37" t="s">
        <v>181</v>
      </c>
      <c r="J76" s="414"/>
      <c r="K76" s="37" t="s">
        <v>181</v>
      </c>
      <c r="L76" s="242"/>
      <c r="M76" s="38" t="s">
        <v>181</v>
      </c>
      <c r="N76" s="164"/>
      <c r="O76" s="229" t="s">
        <v>181</v>
      </c>
      <c r="P76" s="411">
        <v>16</v>
      </c>
      <c r="Q76" s="38">
        <v>20</v>
      </c>
      <c r="R76" s="242"/>
      <c r="S76" s="38" t="s">
        <v>181</v>
      </c>
      <c r="T76" s="147"/>
    </row>
    <row r="77" spans="1:20" s="165" customFormat="1" ht="13.5" customHeight="1" x14ac:dyDescent="0.2">
      <c r="A77" s="227">
        <v>66</v>
      </c>
      <c r="B77" s="34" t="s">
        <v>991</v>
      </c>
      <c r="C77" s="298" t="s">
        <v>775</v>
      </c>
      <c r="D77" s="300" t="s">
        <v>708</v>
      </c>
      <c r="E77" s="227">
        <v>20</v>
      </c>
      <c r="F77" s="507"/>
      <c r="G77" s="37" t="s">
        <v>181</v>
      </c>
      <c r="H77" s="202"/>
      <c r="I77" s="37" t="s">
        <v>181</v>
      </c>
      <c r="J77" s="414"/>
      <c r="K77" s="37" t="s">
        <v>181</v>
      </c>
      <c r="L77" s="242"/>
      <c r="M77" s="38" t="s">
        <v>181</v>
      </c>
      <c r="N77" s="164"/>
      <c r="O77" s="229" t="s">
        <v>181</v>
      </c>
      <c r="P77" s="411">
        <v>16</v>
      </c>
      <c r="Q77" s="38">
        <v>20</v>
      </c>
      <c r="R77" s="242"/>
      <c r="S77" s="38" t="s">
        <v>181</v>
      </c>
      <c r="T77" s="147"/>
    </row>
    <row r="78" spans="1:20" s="165" customFormat="1" ht="13.5" customHeight="1" x14ac:dyDescent="0.2">
      <c r="A78" s="227">
        <v>66</v>
      </c>
      <c r="B78" s="34" t="s">
        <v>991</v>
      </c>
      <c r="C78" s="298" t="s">
        <v>770</v>
      </c>
      <c r="D78" s="300" t="s">
        <v>267</v>
      </c>
      <c r="E78" s="227">
        <v>20</v>
      </c>
      <c r="F78" s="507"/>
      <c r="G78" s="37" t="s">
        <v>181</v>
      </c>
      <c r="H78" s="202"/>
      <c r="I78" s="37" t="s">
        <v>181</v>
      </c>
      <c r="J78" s="414"/>
      <c r="K78" s="37" t="s">
        <v>181</v>
      </c>
      <c r="L78" s="242"/>
      <c r="M78" s="38" t="s">
        <v>181</v>
      </c>
      <c r="N78" s="164"/>
      <c r="O78" s="229" t="s">
        <v>181</v>
      </c>
      <c r="P78" s="411">
        <v>16</v>
      </c>
      <c r="Q78" s="38">
        <v>20</v>
      </c>
      <c r="R78" s="242"/>
      <c r="S78" s="38" t="s">
        <v>181</v>
      </c>
      <c r="T78" s="147"/>
    </row>
    <row r="79" spans="1:20" s="165" customFormat="1" ht="13.5" customHeight="1" x14ac:dyDescent="0.2">
      <c r="A79" s="227">
        <v>66</v>
      </c>
      <c r="B79" s="34" t="s">
        <v>991</v>
      </c>
      <c r="C79" s="298" t="s">
        <v>778</v>
      </c>
      <c r="D79" s="300" t="s">
        <v>208</v>
      </c>
      <c r="E79" s="227">
        <v>20</v>
      </c>
      <c r="F79" s="507"/>
      <c r="G79" s="37" t="s">
        <v>181</v>
      </c>
      <c r="H79" s="202"/>
      <c r="I79" s="37" t="s">
        <v>181</v>
      </c>
      <c r="J79" s="414"/>
      <c r="K79" s="37" t="s">
        <v>181</v>
      </c>
      <c r="L79" s="242"/>
      <c r="M79" s="38" t="s">
        <v>181</v>
      </c>
      <c r="N79" s="164"/>
      <c r="O79" s="229" t="s">
        <v>181</v>
      </c>
      <c r="P79" s="411">
        <v>16</v>
      </c>
      <c r="Q79" s="38">
        <v>20</v>
      </c>
      <c r="R79" s="242"/>
      <c r="S79" s="38" t="s">
        <v>181</v>
      </c>
      <c r="T79" s="147"/>
    </row>
    <row r="80" spans="1:20" s="165" customFormat="1" ht="13.5" customHeight="1" x14ac:dyDescent="0.2">
      <c r="A80" s="227">
        <v>66</v>
      </c>
      <c r="B80" s="34" t="s">
        <v>991</v>
      </c>
      <c r="C80" s="298" t="s">
        <v>698</v>
      </c>
      <c r="D80" s="300" t="s">
        <v>383</v>
      </c>
      <c r="E80" s="227">
        <v>20</v>
      </c>
      <c r="F80" s="164"/>
      <c r="G80" s="37" t="s">
        <v>181</v>
      </c>
      <c r="H80" s="442"/>
      <c r="I80" s="37" t="s">
        <v>181</v>
      </c>
      <c r="J80" s="414"/>
      <c r="K80" s="37" t="s">
        <v>181</v>
      </c>
      <c r="L80" s="242"/>
      <c r="M80" s="38" t="s">
        <v>181</v>
      </c>
      <c r="N80" s="164"/>
      <c r="O80" s="229" t="s">
        <v>181</v>
      </c>
      <c r="P80" s="164"/>
      <c r="Q80" s="38" t="s">
        <v>181</v>
      </c>
      <c r="R80" s="242">
        <v>32</v>
      </c>
      <c r="S80" s="38">
        <v>20</v>
      </c>
      <c r="T80" s="147"/>
    </row>
    <row r="81" spans="1:20" s="165" customFormat="1" ht="13.5" customHeight="1" x14ac:dyDescent="0.2">
      <c r="A81" s="227">
        <v>66</v>
      </c>
      <c r="B81" s="34" t="s">
        <v>991</v>
      </c>
      <c r="C81" s="298" t="s">
        <v>690</v>
      </c>
      <c r="D81" s="300" t="s">
        <v>383</v>
      </c>
      <c r="E81" s="227">
        <v>20</v>
      </c>
      <c r="F81" s="164"/>
      <c r="G81" s="37" t="s">
        <v>181</v>
      </c>
      <c r="H81" s="442"/>
      <c r="I81" s="37" t="s">
        <v>181</v>
      </c>
      <c r="J81" s="414"/>
      <c r="K81" s="37" t="s">
        <v>181</v>
      </c>
      <c r="L81" s="242"/>
      <c r="M81" s="38" t="s">
        <v>181</v>
      </c>
      <c r="N81" s="164"/>
      <c r="O81" s="229" t="s">
        <v>181</v>
      </c>
      <c r="P81" s="164"/>
      <c r="Q81" s="38" t="s">
        <v>181</v>
      </c>
      <c r="R81" s="242">
        <v>32</v>
      </c>
      <c r="S81" s="38">
        <v>20</v>
      </c>
      <c r="T81" s="147"/>
    </row>
    <row r="82" spans="1:20" s="165" customFormat="1" ht="13.5" customHeight="1" x14ac:dyDescent="0.2">
      <c r="A82" s="227">
        <v>66</v>
      </c>
      <c r="B82" s="34" t="s">
        <v>991</v>
      </c>
      <c r="C82" s="298" t="s">
        <v>779</v>
      </c>
      <c r="D82" s="300" t="s">
        <v>707</v>
      </c>
      <c r="E82" s="227">
        <v>20</v>
      </c>
      <c r="F82" s="507"/>
      <c r="G82" s="37" t="s">
        <v>181</v>
      </c>
      <c r="H82" s="202"/>
      <c r="I82" s="37" t="s">
        <v>181</v>
      </c>
      <c r="J82" s="414"/>
      <c r="K82" s="37" t="s">
        <v>181</v>
      </c>
      <c r="L82" s="242"/>
      <c r="M82" s="38" t="s">
        <v>181</v>
      </c>
      <c r="N82" s="164"/>
      <c r="O82" s="229" t="s">
        <v>181</v>
      </c>
      <c r="P82" s="411">
        <v>16</v>
      </c>
      <c r="Q82" s="38">
        <v>20</v>
      </c>
      <c r="R82" s="242"/>
      <c r="S82" s="38" t="s">
        <v>181</v>
      </c>
      <c r="T82" s="147"/>
    </row>
    <row r="83" spans="1:20" s="165" customFormat="1" ht="13.5" customHeight="1" x14ac:dyDescent="0.2">
      <c r="A83" s="227">
        <v>66</v>
      </c>
      <c r="B83" s="34" t="s">
        <v>991</v>
      </c>
      <c r="C83" s="298" t="s">
        <v>781</v>
      </c>
      <c r="D83" s="300" t="s">
        <v>640</v>
      </c>
      <c r="E83" s="227">
        <v>20</v>
      </c>
      <c r="F83" s="507"/>
      <c r="G83" s="37" t="s">
        <v>181</v>
      </c>
      <c r="H83" s="202"/>
      <c r="I83" s="37" t="s">
        <v>181</v>
      </c>
      <c r="J83" s="414"/>
      <c r="K83" s="37" t="s">
        <v>181</v>
      </c>
      <c r="L83" s="242"/>
      <c r="M83" s="38" t="s">
        <v>181</v>
      </c>
      <c r="N83" s="164"/>
      <c r="O83" s="229" t="s">
        <v>181</v>
      </c>
      <c r="P83" s="411">
        <v>16</v>
      </c>
      <c r="Q83" s="38">
        <v>20</v>
      </c>
      <c r="R83" s="242"/>
      <c r="S83" s="38" t="s">
        <v>181</v>
      </c>
      <c r="T83" s="147"/>
    </row>
    <row r="84" spans="1:20" s="165" customFormat="1" ht="13.5" customHeight="1" x14ac:dyDescent="0.2">
      <c r="A84" s="227">
        <v>79</v>
      </c>
      <c r="B84" s="34" t="s">
        <v>181</v>
      </c>
      <c r="C84" s="298" t="s">
        <v>36</v>
      </c>
      <c r="D84" s="300" t="s">
        <v>7</v>
      </c>
      <c r="E84" s="227">
        <v>18</v>
      </c>
      <c r="F84" s="507"/>
      <c r="G84" s="37" t="s">
        <v>181</v>
      </c>
      <c r="H84" s="202">
        <v>2</v>
      </c>
      <c r="I84" s="37">
        <v>18</v>
      </c>
      <c r="J84" s="414"/>
      <c r="K84" s="37" t="s">
        <v>181</v>
      </c>
      <c r="L84" s="282"/>
      <c r="M84" s="38" t="s">
        <v>181</v>
      </c>
      <c r="N84" s="164"/>
      <c r="O84" s="229" t="s">
        <v>181</v>
      </c>
      <c r="P84" s="164"/>
      <c r="Q84" s="38" t="s">
        <v>181</v>
      </c>
      <c r="R84" s="242"/>
      <c r="S84" s="38" t="s">
        <v>181</v>
      </c>
      <c r="T84" s="147"/>
    </row>
    <row r="85" spans="1:20" s="165" customFormat="1" ht="13.5" customHeight="1" x14ac:dyDescent="0.2">
      <c r="A85" s="227">
        <v>79</v>
      </c>
      <c r="B85" s="34" t="s">
        <v>991</v>
      </c>
      <c r="C85" s="298" t="s">
        <v>451</v>
      </c>
      <c r="D85" s="300" t="s">
        <v>209</v>
      </c>
      <c r="E85" s="227">
        <v>18</v>
      </c>
      <c r="F85" s="507">
        <v>4</v>
      </c>
      <c r="G85" s="37">
        <v>12</v>
      </c>
      <c r="H85" s="202">
        <v>16</v>
      </c>
      <c r="I85" s="37">
        <v>6</v>
      </c>
      <c r="J85" s="414"/>
      <c r="K85" s="37" t="s">
        <v>181</v>
      </c>
      <c r="L85" s="242"/>
      <c r="M85" s="38" t="s">
        <v>181</v>
      </c>
      <c r="N85" s="164"/>
      <c r="O85" s="229" t="s">
        <v>181</v>
      </c>
      <c r="P85" s="164"/>
      <c r="Q85" s="38" t="s">
        <v>181</v>
      </c>
      <c r="R85" s="242"/>
      <c r="S85" s="38" t="s">
        <v>181</v>
      </c>
      <c r="T85" s="147"/>
    </row>
    <row r="86" spans="1:20" s="165" customFormat="1" ht="13.5" customHeight="1" x14ac:dyDescent="0.2">
      <c r="A86" s="227">
        <v>79</v>
      </c>
      <c r="B86" s="34" t="s">
        <v>991</v>
      </c>
      <c r="C86" s="298" t="s">
        <v>475</v>
      </c>
      <c r="D86" s="300" t="s">
        <v>209</v>
      </c>
      <c r="E86" s="227">
        <v>18</v>
      </c>
      <c r="F86" s="507">
        <v>4</v>
      </c>
      <c r="G86" s="37">
        <v>12</v>
      </c>
      <c r="H86" s="202">
        <v>16</v>
      </c>
      <c r="I86" s="37">
        <v>6</v>
      </c>
      <c r="J86" s="414"/>
      <c r="K86" s="37" t="s">
        <v>181</v>
      </c>
      <c r="L86" s="242"/>
      <c r="M86" s="38" t="s">
        <v>181</v>
      </c>
      <c r="N86" s="164"/>
      <c r="O86" s="229" t="s">
        <v>181</v>
      </c>
      <c r="P86" s="164"/>
      <c r="Q86" s="38" t="s">
        <v>181</v>
      </c>
      <c r="R86" s="242"/>
      <c r="S86" s="38" t="s">
        <v>181</v>
      </c>
      <c r="T86" s="147"/>
    </row>
    <row r="87" spans="1:20" s="165" customFormat="1" ht="13.5" customHeight="1" x14ac:dyDescent="0.2">
      <c r="A87" s="227">
        <v>79</v>
      </c>
      <c r="B87" s="34" t="s">
        <v>991</v>
      </c>
      <c r="C87" s="298" t="s">
        <v>449</v>
      </c>
      <c r="D87" s="300" t="s">
        <v>405</v>
      </c>
      <c r="E87" s="227">
        <v>18</v>
      </c>
      <c r="F87" s="507">
        <v>4</v>
      </c>
      <c r="G87" s="37">
        <v>12</v>
      </c>
      <c r="H87" s="202">
        <v>16</v>
      </c>
      <c r="I87" s="37">
        <v>6</v>
      </c>
      <c r="J87" s="414"/>
      <c r="K87" s="37" t="s">
        <v>181</v>
      </c>
      <c r="L87" s="242"/>
      <c r="M87" s="38" t="s">
        <v>181</v>
      </c>
      <c r="N87" s="164"/>
      <c r="O87" s="229" t="s">
        <v>181</v>
      </c>
      <c r="P87" s="164"/>
      <c r="Q87" s="38" t="s">
        <v>181</v>
      </c>
      <c r="R87" s="242"/>
      <c r="S87" s="38" t="s">
        <v>181</v>
      </c>
      <c r="T87" s="147"/>
    </row>
    <row r="88" spans="1:20" s="165" customFormat="1" ht="13.5" customHeight="1" x14ac:dyDescent="0.2">
      <c r="A88" s="227">
        <v>79</v>
      </c>
      <c r="B88" s="34" t="s">
        <v>991</v>
      </c>
      <c r="C88" s="298" t="s">
        <v>473</v>
      </c>
      <c r="D88" s="300" t="s">
        <v>405</v>
      </c>
      <c r="E88" s="227">
        <v>18</v>
      </c>
      <c r="F88" s="507">
        <v>4</v>
      </c>
      <c r="G88" s="37">
        <v>12</v>
      </c>
      <c r="H88" s="202">
        <v>16</v>
      </c>
      <c r="I88" s="37">
        <v>6</v>
      </c>
      <c r="J88" s="414"/>
      <c r="K88" s="37" t="s">
        <v>181</v>
      </c>
      <c r="L88" s="242"/>
      <c r="M88" s="38" t="s">
        <v>181</v>
      </c>
      <c r="N88" s="164"/>
      <c r="O88" s="229" t="s">
        <v>181</v>
      </c>
      <c r="P88" s="164"/>
      <c r="Q88" s="38" t="s">
        <v>181</v>
      </c>
      <c r="R88" s="242"/>
      <c r="S88" s="38" t="s">
        <v>181</v>
      </c>
      <c r="T88" s="147"/>
    </row>
    <row r="89" spans="1:20" s="165" customFormat="1" ht="13.5" customHeight="1" x14ac:dyDescent="0.2">
      <c r="A89" s="227">
        <v>84</v>
      </c>
      <c r="B89" s="34" t="s">
        <v>181</v>
      </c>
      <c r="C89" s="298" t="s">
        <v>556</v>
      </c>
      <c r="D89" s="552" t="s">
        <v>255</v>
      </c>
      <c r="E89" s="227">
        <v>17</v>
      </c>
      <c r="F89" s="507">
        <v>64</v>
      </c>
      <c r="G89" s="37">
        <v>2</v>
      </c>
      <c r="H89" s="442"/>
      <c r="I89" s="37" t="s">
        <v>181</v>
      </c>
      <c r="J89" s="414">
        <v>32</v>
      </c>
      <c r="K89" s="37">
        <v>15</v>
      </c>
      <c r="L89" s="242"/>
      <c r="M89" s="38" t="s">
        <v>181</v>
      </c>
      <c r="N89" s="164"/>
      <c r="O89" s="229" t="s">
        <v>181</v>
      </c>
      <c r="P89" s="164"/>
      <c r="Q89" s="38" t="s">
        <v>181</v>
      </c>
      <c r="R89" s="396"/>
      <c r="S89" s="38" t="s">
        <v>181</v>
      </c>
      <c r="T89" s="147"/>
    </row>
    <row r="90" spans="1:20" s="165" customFormat="1" ht="13.5" customHeight="1" x14ac:dyDescent="0.2">
      <c r="A90" s="227">
        <v>85</v>
      </c>
      <c r="B90" s="34" t="s">
        <v>181</v>
      </c>
      <c r="C90" s="298" t="s">
        <v>469</v>
      </c>
      <c r="D90" s="300" t="s">
        <v>207</v>
      </c>
      <c r="E90" s="227">
        <v>16</v>
      </c>
      <c r="F90" s="507">
        <v>8</v>
      </c>
      <c r="G90" s="37">
        <v>8</v>
      </c>
      <c r="H90" s="202">
        <v>8</v>
      </c>
      <c r="I90" s="37">
        <v>8</v>
      </c>
      <c r="J90" s="414"/>
      <c r="K90" s="37" t="s">
        <v>181</v>
      </c>
      <c r="L90" s="242"/>
      <c r="M90" s="38" t="s">
        <v>181</v>
      </c>
      <c r="N90" s="164"/>
      <c r="O90" s="229" t="s">
        <v>181</v>
      </c>
      <c r="P90" s="164"/>
      <c r="Q90" s="38" t="s">
        <v>181</v>
      </c>
      <c r="R90" s="242"/>
      <c r="S90" s="38" t="s">
        <v>181</v>
      </c>
      <c r="T90" s="147"/>
    </row>
    <row r="91" spans="1:20" s="165" customFormat="1" ht="13.5" customHeight="1" x14ac:dyDescent="0.2">
      <c r="A91" s="227">
        <v>85</v>
      </c>
      <c r="B91" s="34" t="s">
        <v>991</v>
      </c>
      <c r="C91" s="298" t="s">
        <v>276</v>
      </c>
      <c r="D91" s="300" t="s">
        <v>12</v>
      </c>
      <c r="E91" s="227">
        <v>16</v>
      </c>
      <c r="F91" s="507">
        <v>8</v>
      </c>
      <c r="G91" s="37">
        <v>8</v>
      </c>
      <c r="H91" s="202">
        <v>8</v>
      </c>
      <c r="I91" s="37">
        <v>8</v>
      </c>
      <c r="J91" s="414"/>
      <c r="K91" s="37" t="s">
        <v>181</v>
      </c>
      <c r="L91" s="242"/>
      <c r="M91" s="38" t="s">
        <v>181</v>
      </c>
      <c r="N91" s="164"/>
      <c r="O91" s="229" t="s">
        <v>181</v>
      </c>
      <c r="P91" s="164"/>
      <c r="Q91" s="38" t="s">
        <v>181</v>
      </c>
      <c r="R91" s="242"/>
      <c r="S91" s="38" t="s">
        <v>181</v>
      </c>
      <c r="T91" s="147"/>
    </row>
    <row r="92" spans="1:20" s="165" customFormat="1" ht="13.5" customHeight="1" x14ac:dyDescent="0.2">
      <c r="A92" s="227">
        <v>87</v>
      </c>
      <c r="B92" s="34" t="s">
        <v>181</v>
      </c>
      <c r="C92" s="298" t="s">
        <v>811</v>
      </c>
      <c r="D92" s="300" t="s">
        <v>255</v>
      </c>
      <c r="E92" s="227">
        <v>15</v>
      </c>
      <c r="F92" s="507"/>
      <c r="G92" s="37" t="s">
        <v>181</v>
      </c>
      <c r="H92" s="202"/>
      <c r="I92" s="37" t="s">
        <v>181</v>
      </c>
      <c r="J92" s="414">
        <v>32</v>
      </c>
      <c r="K92" s="37">
        <v>15</v>
      </c>
      <c r="L92" s="242"/>
      <c r="M92" s="38" t="s">
        <v>181</v>
      </c>
      <c r="N92" s="164"/>
      <c r="O92" s="229" t="s">
        <v>181</v>
      </c>
      <c r="P92" s="164"/>
      <c r="Q92" s="38" t="s">
        <v>181</v>
      </c>
      <c r="R92" s="242"/>
      <c r="S92" s="38" t="s">
        <v>181</v>
      </c>
      <c r="T92" s="147"/>
    </row>
    <row r="93" spans="1:20" s="165" customFormat="1" ht="13.5" customHeight="1" x14ac:dyDescent="0.2">
      <c r="A93" s="227">
        <v>87</v>
      </c>
      <c r="B93" s="34" t="s">
        <v>991</v>
      </c>
      <c r="C93" s="298" t="s">
        <v>807</v>
      </c>
      <c r="D93" s="300" t="s">
        <v>208</v>
      </c>
      <c r="E93" s="227">
        <v>15</v>
      </c>
      <c r="F93" s="507"/>
      <c r="G93" s="37" t="s">
        <v>181</v>
      </c>
      <c r="H93" s="202"/>
      <c r="I93" s="37" t="s">
        <v>181</v>
      </c>
      <c r="J93" s="414">
        <v>32</v>
      </c>
      <c r="K93" s="37">
        <v>15</v>
      </c>
      <c r="L93" s="242"/>
      <c r="M93" s="38" t="s">
        <v>181</v>
      </c>
      <c r="N93" s="164"/>
      <c r="O93" s="229" t="s">
        <v>181</v>
      </c>
      <c r="P93" s="164"/>
      <c r="Q93" s="38" t="s">
        <v>181</v>
      </c>
      <c r="R93" s="242"/>
      <c r="S93" s="38" t="s">
        <v>181</v>
      </c>
      <c r="T93" s="147"/>
    </row>
    <row r="94" spans="1:20" s="165" customFormat="1" ht="13.5" customHeight="1" x14ac:dyDescent="0.2">
      <c r="A94" s="227">
        <v>87</v>
      </c>
      <c r="B94" s="34" t="s">
        <v>991</v>
      </c>
      <c r="C94" s="298" t="s">
        <v>810</v>
      </c>
      <c r="D94" s="300" t="s">
        <v>208</v>
      </c>
      <c r="E94" s="227">
        <v>15</v>
      </c>
      <c r="F94" s="507"/>
      <c r="G94" s="37" t="s">
        <v>181</v>
      </c>
      <c r="H94" s="202"/>
      <c r="I94" s="37" t="s">
        <v>181</v>
      </c>
      <c r="J94" s="414">
        <v>32</v>
      </c>
      <c r="K94" s="37">
        <v>15</v>
      </c>
      <c r="L94" s="242"/>
      <c r="M94" s="38" t="s">
        <v>181</v>
      </c>
      <c r="N94" s="164"/>
      <c r="O94" s="229" t="s">
        <v>181</v>
      </c>
      <c r="P94" s="164"/>
      <c r="Q94" s="38" t="s">
        <v>181</v>
      </c>
      <c r="R94" s="242"/>
      <c r="S94" s="38" t="s">
        <v>181</v>
      </c>
      <c r="T94" s="147"/>
    </row>
    <row r="95" spans="1:20" s="165" customFormat="1" ht="13.5" customHeight="1" x14ac:dyDescent="0.2">
      <c r="A95" s="227">
        <v>87</v>
      </c>
      <c r="B95" s="34" t="s">
        <v>991</v>
      </c>
      <c r="C95" s="298" t="s">
        <v>812</v>
      </c>
      <c r="D95" s="300" t="s">
        <v>330</v>
      </c>
      <c r="E95" s="227">
        <v>15</v>
      </c>
      <c r="F95" s="507"/>
      <c r="G95" s="37" t="s">
        <v>181</v>
      </c>
      <c r="H95" s="202"/>
      <c r="I95" s="37" t="s">
        <v>181</v>
      </c>
      <c r="J95" s="414">
        <v>32</v>
      </c>
      <c r="K95" s="37">
        <v>15</v>
      </c>
      <c r="L95" s="242"/>
      <c r="M95" s="38" t="s">
        <v>181</v>
      </c>
      <c r="N95" s="164"/>
      <c r="O95" s="229" t="s">
        <v>181</v>
      </c>
      <c r="P95" s="164"/>
      <c r="Q95" s="38" t="s">
        <v>181</v>
      </c>
      <c r="R95" s="242"/>
      <c r="S95" s="38" t="s">
        <v>181</v>
      </c>
      <c r="T95" s="147"/>
    </row>
    <row r="96" spans="1:20" s="165" customFormat="1" ht="13.5" customHeight="1" x14ac:dyDescent="0.2">
      <c r="A96" s="227">
        <v>91</v>
      </c>
      <c r="B96" s="34" t="s">
        <v>181</v>
      </c>
      <c r="C96" s="298" t="s">
        <v>372</v>
      </c>
      <c r="D96" s="244" t="s">
        <v>235</v>
      </c>
      <c r="E96" s="227">
        <v>14</v>
      </c>
      <c r="F96" s="507"/>
      <c r="G96" s="37" t="s">
        <v>181</v>
      </c>
      <c r="H96" s="202">
        <v>3</v>
      </c>
      <c r="I96" s="37">
        <v>14</v>
      </c>
      <c r="J96" s="414"/>
      <c r="K96" s="37" t="s">
        <v>181</v>
      </c>
      <c r="L96" s="242"/>
      <c r="M96" s="38" t="s">
        <v>181</v>
      </c>
      <c r="N96" s="164"/>
      <c r="O96" s="229" t="s">
        <v>181</v>
      </c>
      <c r="P96" s="164"/>
      <c r="Q96" s="38" t="s">
        <v>181</v>
      </c>
      <c r="R96" s="242"/>
      <c r="S96" s="38" t="s">
        <v>181</v>
      </c>
      <c r="T96" s="147"/>
    </row>
    <row r="97" spans="1:20" s="165" customFormat="1" ht="13.5" customHeight="1" x14ac:dyDescent="0.2">
      <c r="A97" s="227">
        <v>91</v>
      </c>
      <c r="B97" s="34" t="s">
        <v>991</v>
      </c>
      <c r="C97" s="298" t="s">
        <v>467</v>
      </c>
      <c r="D97" s="300" t="s">
        <v>229</v>
      </c>
      <c r="E97" s="227">
        <v>14</v>
      </c>
      <c r="F97" s="507"/>
      <c r="G97" s="37" t="s">
        <v>181</v>
      </c>
      <c r="H97" s="202">
        <v>3</v>
      </c>
      <c r="I97" s="37">
        <v>14</v>
      </c>
      <c r="J97" s="414"/>
      <c r="K97" s="37" t="s">
        <v>181</v>
      </c>
      <c r="L97" s="242"/>
      <c r="M97" s="38" t="s">
        <v>181</v>
      </c>
      <c r="N97" s="164"/>
      <c r="O97" s="229" t="s">
        <v>181</v>
      </c>
      <c r="P97" s="164"/>
      <c r="Q97" s="38" t="s">
        <v>181</v>
      </c>
      <c r="R97" s="242"/>
      <c r="S97" s="38" t="s">
        <v>181</v>
      </c>
      <c r="T97" s="147"/>
    </row>
    <row r="98" spans="1:20" s="165" customFormat="1" ht="13.5" customHeight="1" x14ac:dyDescent="0.2">
      <c r="A98" s="227">
        <v>91</v>
      </c>
      <c r="B98" s="34" t="s">
        <v>991</v>
      </c>
      <c r="C98" s="298" t="s">
        <v>362</v>
      </c>
      <c r="D98" s="300" t="s">
        <v>204</v>
      </c>
      <c r="E98" s="227">
        <v>14</v>
      </c>
      <c r="F98" s="507">
        <v>8</v>
      </c>
      <c r="G98" s="37">
        <v>8</v>
      </c>
      <c r="H98" s="202">
        <v>16</v>
      </c>
      <c r="I98" s="37">
        <v>6</v>
      </c>
      <c r="J98" s="414"/>
      <c r="K98" s="37" t="s">
        <v>181</v>
      </c>
      <c r="L98" s="242"/>
      <c r="M98" s="38" t="s">
        <v>181</v>
      </c>
      <c r="N98" s="164"/>
      <c r="O98" s="229" t="s">
        <v>181</v>
      </c>
      <c r="P98" s="164"/>
      <c r="Q98" s="38" t="s">
        <v>181</v>
      </c>
      <c r="R98" s="242"/>
      <c r="S98" s="38" t="s">
        <v>181</v>
      </c>
      <c r="T98" s="147"/>
    </row>
    <row r="99" spans="1:20" s="165" customFormat="1" ht="13.5" customHeight="1" x14ac:dyDescent="0.2">
      <c r="A99" s="227">
        <v>94</v>
      </c>
      <c r="B99" s="34" t="s">
        <v>181</v>
      </c>
      <c r="C99" s="298" t="s">
        <v>323</v>
      </c>
      <c r="D99" s="300" t="s">
        <v>220</v>
      </c>
      <c r="E99" s="227">
        <v>12</v>
      </c>
      <c r="F99" s="507"/>
      <c r="G99" s="37" t="s">
        <v>181</v>
      </c>
      <c r="H99" s="202">
        <v>4</v>
      </c>
      <c r="I99" s="37">
        <v>12</v>
      </c>
      <c r="J99" s="414"/>
      <c r="K99" s="37" t="s">
        <v>181</v>
      </c>
      <c r="L99" s="242"/>
      <c r="M99" s="38" t="s">
        <v>181</v>
      </c>
      <c r="N99" s="164"/>
      <c r="O99" s="229" t="s">
        <v>181</v>
      </c>
      <c r="P99" s="164"/>
      <c r="Q99" s="38" t="s">
        <v>181</v>
      </c>
      <c r="R99" s="242"/>
      <c r="S99" s="38" t="s">
        <v>181</v>
      </c>
      <c r="T99" s="147"/>
    </row>
    <row r="100" spans="1:20" s="165" customFormat="1" ht="13.5" customHeight="1" x14ac:dyDescent="0.2">
      <c r="A100" s="227">
        <v>94</v>
      </c>
      <c r="B100" s="34" t="s">
        <v>991</v>
      </c>
      <c r="C100" s="298" t="s">
        <v>479</v>
      </c>
      <c r="D100" s="300" t="s">
        <v>411</v>
      </c>
      <c r="E100" s="227">
        <v>12</v>
      </c>
      <c r="F100" s="507">
        <v>8</v>
      </c>
      <c r="G100" s="37">
        <v>8</v>
      </c>
      <c r="H100" s="202">
        <v>32</v>
      </c>
      <c r="I100" s="37">
        <v>4</v>
      </c>
      <c r="J100" s="414"/>
      <c r="K100" s="37" t="s">
        <v>181</v>
      </c>
      <c r="L100" s="242"/>
      <c r="M100" s="38" t="s">
        <v>181</v>
      </c>
      <c r="N100" s="164"/>
      <c r="O100" s="229" t="s">
        <v>181</v>
      </c>
      <c r="P100" s="164"/>
      <c r="Q100" s="38" t="s">
        <v>181</v>
      </c>
      <c r="R100" s="242"/>
      <c r="S100" s="38" t="s">
        <v>181</v>
      </c>
      <c r="T100" s="147"/>
    </row>
    <row r="101" spans="1:20" s="165" customFormat="1" ht="13.5" customHeight="1" x14ac:dyDescent="0.2">
      <c r="A101" s="227">
        <v>94</v>
      </c>
      <c r="B101" s="34" t="s">
        <v>991</v>
      </c>
      <c r="C101" s="298" t="s">
        <v>455</v>
      </c>
      <c r="D101" s="300" t="s">
        <v>317</v>
      </c>
      <c r="E101" s="227">
        <v>12</v>
      </c>
      <c r="F101" s="507">
        <v>8</v>
      </c>
      <c r="G101" s="37">
        <v>8</v>
      </c>
      <c r="H101" s="202">
        <v>32</v>
      </c>
      <c r="I101" s="37">
        <v>4</v>
      </c>
      <c r="J101" s="414"/>
      <c r="K101" s="37" t="s">
        <v>181</v>
      </c>
      <c r="L101" s="242"/>
      <c r="M101" s="38" t="s">
        <v>181</v>
      </c>
      <c r="N101" s="164"/>
      <c r="O101" s="229" t="s">
        <v>181</v>
      </c>
      <c r="P101" s="164"/>
      <c r="Q101" s="38" t="s">
        <v>181</v>
      </c>
      <c r="R101" s="242"/>
      <c r="S101" s="38" t="s">
        <v>181</v>
      </c>
      <c r="T101" s="147"/>
    </row>
    <row r="102" spans="1:20" s="165" customFormat="1" ht="13.5" customHeight="1" x14ac:dyDescent="0.2">
      <c r="A102" s="227">
        <v>97</v>
      </c>
      <c r="B102" s="34" t="s">
        <v>181</v>
      </c>
      <c r="C102" s="298" t="s">
        <v>379</v>
      </c>
      <c r="D102" s="300" t="s">
        <v>6</v>
      </c>
      <c r="E102" s="227">
        <v>10</v>
      </c>
      <c r="F102" s="507">
        <v>16</v>
      </c>
      <c r="G102" s="37">
        <v>6</v>
      </c>
      <c r="H102" s="202">
        <v>32</v>
      </c>
      <c r="I102" s="37">
        <v>4</v>
      </c>
      <c r="J102" s="414"/>
      <c r="K102" s="37" t="s">
        <v>181</v>
      </c>
      <c r="L102" s="242"/>
      <c r="M102" s="38" t="s">
        <v>181</v>
      </c>
      <c r="N102" s="164"/>
      <c r="O102" s="229" t="s">
        <v>181</v>
      </c>
      <c r="P102" s="164"/>
      <c r="Q102" s="38" t="s">
        <v>181</v>
      </c>
      <c r="R102" s="242"/>
      <c r="S102" s="38" t="s">
        <v>181</v>
      </c>
      <c r="T102" s="147"/>
    </row>
    <row r="103" spans="1:20" s="165" customFormat="1" ht="13.5" customHeight="1" x14ac:dyDescent="0.2">
      <c r="A103" s="227">
        <v>97</v>
      </c>
      <c r="B103" s="34" t="s">
        <v>991</v>
      </c>
      <c r="C103" s="298" t="s">
        <v>377</v>
      </c>
      <c r="D103" s="300" t="s">
        <v>6</v>
      </c>
      <c r="E103" s="227">
        <v>10</v>
      </c>
      <c r="F103" s="507">
        <v>16</v>
      </c>
      <c r="G103" s="37">
        <v>6</v>
      </c>
      <c r="H103" s="202">
        <v>32</v>
      </c>
      <c r="I103" s="37">
        <v>4</v>
      </c>
      <c r="J103" s="414"/>
      <c r="K103" s="37" t="s">
        <v>181</v>
      </c>
      <c r="L103" s="242"/>
      <c r="M103" s="38" t="s">
        <v>181</v>
      </c>
      <c r="N103" s="164"/>
      <c r="O103" s="229" t="s">
        <v>181</v>
      </c>
      <c r="P103" s="164"/>
      <c r="Q103" s="38" t="s">
        <v>181</v>
      </c>
      <c r="R103" s="242"/>
      <c r="S103" s="38" t="s">
        <v>181</v>
      </c>
      <c r="T103" s="147"/>
    </row>
    <row r="104" spans="1:20" s="165" customFormat="1" ht="13.5" customHeight="1" x14ac:dyDescent="0.2">
      <c r="A104" s="227">
        <v>99</v>
      </c>
      <c r="B104" s="34" t="s">
        <v>181</v>
      </c>
      <c r="C104" s="298" t="s">
        <v>263</v>
      </c>
      <c r="D104" s="300" t="s">
        <v>7</v>
      </c>
      <c r="E104" s="227">
        <v>8</v>
      </c>
      <c r="F104" s="507">
        <v>16</v>
      </c>
      <c r="G104" s="37">
        <v>6</v>
      </c>
      <c r="H104" s="202">
        <v>64</v>
      </c>
      <c r="I104" s="37">
        <v>2</v>
      </c>
      <c r="J104" s="414"/>
      <c r="K104" s="37" t="s">
        <v>181</v>
      </c>
      <c r="L104" s="242"/>
      <c r="M104" s="38" t="s">
        <v>181</v>
      </c>
      <c r="N104" s="164"/>
      <c r="O104" s="229" t="s">
        <v>181</v>
      </c>
      <c r="P104" s="164"/>
      <c r="Q104" s="38" t="s">
        <v>181</v>
      </c>
      <c r="R104" s="242"/>
      <c r="S104" s="38" t="s">
        <v>181</v>
      </c>
      <c r="T104" s="147"/>
    </row>
    <row r="105" spans="1:20" s="165" customFormat="1" ht="13.5" customHeight="1" x14ac:dyDescent="0.2">
      <c r="A105" s="227">
        <v>99</v>
      </c>
      <c r="B105" s="34" t="s">
        <v>991</v>
      </c>
      <c r="C105" s="298" t="s">
        <v>927</v>
      </c>
      <c r="D105" s="300" t="s">
        <v>204</v>
      </c>
      <c r="E105" s="227">
        <v>8</v>
      </c>
      <c r="F105" s="507">
        <v>8</v>
      </c>
      <c r="G105" s="37">
        <v>8</v>
      </c>
      <c r="H105" s="202"/>
      <c r="I105" s="37" t="s">
        <v>181</v>
      </c>
      <c r="J105" s="414"/>
      <c r="K105" s="37" t="s">
        <v>181</v>
      </c>
      <c r="L105" s="242"/>
      <c r="M105" s="38" t="s">
        <v>181</v>
      </c>
      <c r="N105" s="164"/>
      <c r="O105" s="229" t="s">
        <v>181</v>
      </c>
      <c r="P105" s="164"/>
      <c r="Q105" s="38" t="s">
        <v>181</v>
      </c>
      <c r="R105" s="242"/>
      <c r="S105" s="38" t="s">
        <v>181</v>
      </c>
      <c r="T105" s="147"/>
    </row>
    <row r="106" spans="1:20" s="165" customFormat="1" ht="13.5" customHeight="1" x14ac:dyDescent="0.2">
      <c r="A106" s="227">
        <v>99</v>
      </c>
      <c r="B106" s="34" t="s">
        <v>991</v>
      </c>
      <c r="C106" s="298" t="s">
        <v>937</v>
      </c>
      <c r="D106" s="300" t="s">
        <v>204</v>
      </c>
      <c r="E106" s="227">
        <v>8</v>
      </c>
      <c r="F106" s="507">
        <v>8</v>
      </c>
      <c r="G106" s="37">
        <v>8</v>
      </c>
      <c r="H106" s="202"/>
      <c r="I106" s="37" t="s">
        <v>181</v>
      </c>
      <c r="J106" s="414"/>
      <c r="K106" s="37" t="s">
        <v>181</v>
      </c>
      <c r="L106" s="242"/>
      <c r="M106" s="38" t="s">
        <v>181</v>
      </c>
      <c r="N106" s="164"/>
      <c r="O106" s="229" t="s">
        <v>181</v>
      </c>
      <c r="P106" s="164"/>
      <c r="Q106" s="38" t="s">
        <v>181</v>
      </c>
      <c r="R106" s="242"/>
      <c r="S106" s="38" t="s">
        <v>181</v>
      </c>
      <c r="T106" s="147"/>
    </row>
    <row r="107" spans="1:20" s="165" customFormat="1" ht="13.5" customHeight="1" x14ac:dyDescent="0.2">
      <c r="A107" s="227">
        <v>99</v>
      </c>
      <c r="B107" s="34" t="s">
        <v>991</v>
      </c>
      <c r="C107" s="298" t="s">
        <v>470</v>
      </c>
      <c r="D107" s="300" t="s">
        <v>267</v>
      </c>
      <c r="E107" s="227">
        <v>8</v>
      </c>
      <c r="F107" s="507"/>
      <c r="G107" s="37" t="s">
        <v>181</v>
      </c>
      <c r="H107" s="202">
        <v>8</v>
      </c>
      <c r="I107" s="37">
        <v>8</v>
      </c>
      <c r="J107" s="414"/>
      <c r="K107" s="37" t="s">
        <v>181</v>
      </c>
      <c r="L107" s="242"/>
      <c r="M107" s="38" t="s">
        <v>181</v>
      </c>
      <c r="N107" s="164"/>
      <c r="O107" s="229" t="s">
        <v>181</v>
      </c>
      <c r="P107" s="164"/>
      <c r="Q107" s="38" t="s">
        <v>181</v>
      </c>
      <c r="R107" s="242"/>
      <c r="S107" s="38" t="s">
        <v>181</v>
      </c>
      <c r="T107" s="147"/>
    </row>
    <row r="108" spans="1:20" s="165" customFormat="1" ht="13.5" customHeight="1" x14ac:dyDescent="0.2">
      <c r="A108" s="227">
        <v>99</v>
      </c>
      <c r="B108" s="34" t="s">
        <v>991</v>
      </c>
      <c r="C108" s="298" t="s">
        <v>471</v>
      </c>
      <c r="D108" s="300" t="s">
        <v>219</v>
      </c>
      <c r="E108" s="227">
        <v>8</v>
      </c>
      <c r="F108" s="507"/>
      <c r="G108" s="37" t="s">
        <v>181</v>
      </c>
      <c r="H108" s="202">
        <v>8</v>
      </c>
      <c r="I108" s="37">
        <v>8</v>
      </c>
      <c r="J108" s="414"/>
      <c r="K108" s="37" t="s">
        <v>181</v>
      </c>
      <c r="L108" s="242"/>
      <c r="M108" s="38" t="s">
        <v>181</v>
      </c>
      <c r="N108" s="164"/>
      <c r="O108" s="229" t="s">
        <v>181</v>
      </c>
      <c r="P108" s="164"/>
      <c r="Q108" s="38" t="s">
        <v>181</v>
      </c>
      <c r="R108" s="242"/>
      <c r="S108" s="38" t="s">
        <v>181</v>
      </c>
      <c r="T108" s="147"/>
    </row>
    <row r="109" spans="1:20" s="165" customFormat="1" ht="13.5" customHeight="1" x14ac:dyDescent="0.2">
      <c r="A109" s="227">
        <v>99</v>
      </c>
      <c r="B109" s="34" t="s">
        <v>991</v>
      </c>
      <c r="C109" s="298" t="s">
        <v>301</v>
      </c>
      <c r="D109" s="300" t="s">
        <v>219</v>
      </c>
      <c r="E109" s="227">
        <v>8</v>
      </c>
      <c r="F109" s="507"/>
      <c r="G109" s="37" t="s">
        <v>181</v>
      </c>
      <c r="H109" s="202">
        <v>8</v>
      </c>
      <c r="I109" s="37">
        <v>8</v>
      </c>
      <c r="J109" s="414"/>
      <c r="K109" s="37" t="s">
        <v>181</v>
      </c>
      <c r="L109" s="242"/>
      <c r="M109" s="38" t="s">
        <v>181</v>
      </c>
      <c r="N109" s="164"/>
      <c r="O109" s="229" t="s">
        <v>181</v>
      </c>
      <c r="P109" s="164"/>
      <c r="Q109" s="38" t="s">
        <v>181</v>
      </c>
      <c r="R109" s="242"/>
      <c r="S109" s="38" t="s">
        <v>181</v>
      </c>
      <c r="T109" s="147"/>
    </row>
    <row r="110" spans="1:20" s="165" customFormat="1" ht="13.5" customHeight="1" x14ac:dyDescent="0.2">
      <c r="A110" s="227">
        <v>99</v>
      </c>
      <c r="B110" s="34" t="s">
        <v>991</v>
      </c>
      <c r="C110" s="298" t="s">
        <v>359</v>
      </c>
      <c r="D110" s="300" t="s">
        <v>410</v>
      </c>
      <c r="E110" s="227">
        <v>8</v>
      </c>
      <c r="F110" s="507">
        <v>16</v>
      </c>
      <c r="G110" s="37">
        <v>6</v>
      </c>
      <c r="H110" s="202">
        <v>64</v>
      </c>
      <c r="I110" s="37">
        <v>2</v>
      </c>
      <c r="J110" s="414"/>
      <c r="K110" s="37" t="s">
        <v>181</v>
      </c>
      <c r="L110" s="242"/>
      <c r="M110" s="38" t="s">
        <v>181</v>
      </c>
      <c r="N110" s="164"/>
      <c r="O110" s="229" t="s">
        <v>181</v>
      </c>
      <c r="P110" s="164"/>
      <c r="Q110" s="38" t="s">
        <v>181</v>
      </c>
      <c r="R110" s="242"/>
      <c r="S110" s="38" t="s">
        <v>181</v>
      </c>
      <c r="T110" s="147"/>
    </row>
    <row r="111" spans="1:20" s="165" customFormat="1" ht="13.5" customHeight="1" x14ac:dyDescent="0.2">
      <c r="A111" s="227">
        <v>99</v>
      </c>
      <c r="B111" s="34" t="s">
        <v>991</v>
      </c>
      <c r="C111" s="298" t="s">
        <v>450</v>
      </c>
      <c r="D111" s="300" t="s">
        <v>410</v>
      </c>
      <c r="E111" s="227">
        <v>8</v>
      </c>
      <c r="F111" s="507">
        <v>64</v>
      </c>
      <c r="G111" s="37">
        <v>2</v>
      </c>
      <c r="H111" s="202">
        <v>16</v>
      </c>
      <c r="I111" s="37">
        <v>6</v>
      </c>
      <c r="J111" s="414"/>
      <c r="K111" s="37" t="s">
        <v>181</v>
      </c>
      <c r="L111" s="242"/>
      <c r="M111" s="38" t="s">
        <v>181</v>
      </c>
      <c r="N111" s="164"/>
      <c r="O111" s="229" t="s">
        <v>181</v>
      </c>
      <c r="P111" s="164"/>
      <c r="Q111" s="38" t="s">
        <v>181</v>
      </c>
      <c r="R111" s="242"/>
      <c r="S111" s="38" t="s">
        <v>181</v>
      </c>
      <c r="T111" s="147"/>
    </row>
    <row r="112" spans="1:20" s="165" customFormat="1" ht="13.5" customHeight="1" x14ac:dyDescent="0.2">
      <c r="A112" s="227">
        <v>99</v>
      </c>
      <c r="B112" s="34" t="s">
        <v>991</v>
      </c>
      <c r="C112" s="298" t="s">
        <v>472</v>
      </c>
      <c r="D112" s="300" t="s">
        <v>405</v>
      </c>
      <c r="E112" s="227">
        <v>8</v>
      </c>
      <c r="F112" s="507">
        <v>64</v>
      </c>
      <c r="G112" s="37">
        <v>2</v>
      </c>
      <c r="H112" s="202">
        <v>16</v>
      </c>
      <c r="I112" s="37">
        <v>6</v>
      </c>
      <c r="J112" s="414"/>
      <c r="K112" s="37" t="s">
        <v>181</v>
      </c>
      <c r="L112" s="242"/>
      <c r="M112" s="38" t="s">
        <v>181</v>
      </c>
      <c r="N112" s="164"/>
      <c r="O112" s="229" t="s">
        <v>181</v>
      </c>
      <c r="P112" s="164"/>
      <c r="Q112" s="38" t="s">
        <v>181</v>
      </c>
      <c r="R112" s="242"/>
      <c r="S112" s="38" t="s">
        <v>181</v>
      </c>
      <c r="T112" s="147"/>
    </row>
    <row r="113" spans="1:20" s="165" customFormat="1" ht="13.5" customHeight="1" x14ac:dyDescent="0.2">
      <c r="A113" s="227">
        <v>99</v>
      </c>
      <c r="B113" s="34" t="s">
        <v>991</v>
      </c>
      <c r="C113" s="298" t="s">
        <v>445</v>
      </c>
      <c r="D113" s="300" t="s">
        <v>230</v>
      </c>
      <c r="E113" s="227">
        <v>8</v>
      </c>
      <c r="F113" s="507"/>
      <c r="G113" s="37" t="s">
        <v>181</v>
      </c>
      <c r="H113" s="202">
        <v>8</v>
      </c>
      <c r="I113" s="37">
        <v>8</v>
      </c>
      <c r="J113" s="414"/>
      <c r="K113" s="37" t="s">
        <v>181</v>
      </c>
      <c r="L113" s="242"/>
      <c r="M113" s="38" t="s">
        <v>181</v>
      </c>
      <c r="N113" s="164"/>
      <c r="O113" s="229" t="s">
        <v>181</v>
      </c>
      <c r="P113" s="164"/>
      <c r="Q113" s="38" t="s">
        <v>181</v>
      </c>
      <c r="R113" s="242"/>
      <c r="S113" s="38" t="s">
        <v>181</v>
      </c>
      <c r="T113" s="147"/>
    </row>
    <row r="114" spans="1:20" s="165" customFormat="1" ht="13.5" customHeight="1" x14ac:dyDescent="0.2">
      <c r="A114" s="227">
        <v>99</v>
      </c>
      <c r="B114" s="34" t="s">
        <v>991</v>
      </c>
      <c r="C114" s="298" t="s">
        <v>446</v>
      </c>
      <c r="D114" s="300" t="s">
        <v>316</v>
      </c>
      <c r="E114" s="227">
        <v>8</v>
      </c>
      <c r="F114" s="507"/>
      <c r="G114" s="37" t="s">
        <v>181</v>
      </c>
      <c r="H114" s="202">
        <v>8</v>
      </c>
      <c r="I114" s="37">
        <v>8</v>
      </c>
      <c r="J114" s="414"/>
      <c r="K114" s="37" t="s">
        <v>181</v>
      </c>
      <c r="L114" s="242"/>
      <c r="M114" s="38" t="s">
        <v>181</v>
      </c>
      <c r="N114" s="164"/>
      <c r="O114" s="229" t="s">
        <v>181</v>
      </c>
      <c r="P114" s="164"/>
      <c r="Q114" s="38" t="s">
        <v>181</v>
      </c>
      <c r="R114" s="242"/>
      <c r="S114" s="38" t="s">
        <v>181</v>
      </c>
      <c r="T114" s="147"/>
    </row>
    <row r="115" spans="1:20" s="165" customFormat="1" ht="13.5" customHeight="1" x14ac:dyDescent="0.2">
      <c r="A115" s="227">
        <v>110</v>
      </c>
      <c r="B115" s="34" t="s">
        <v>181</v>
      </c>
      <c r="C115" s="298" t="s">
        <v>559</v>
      </c>
      <c r="D115" s="300" t="s">
        <v>255</v>
      </c>
      <c r="E115" s="227">
        <v>6</v>
      </c>
      <c r="F115" s="507">
        <v>16</v>
      </c>
      <c r="G115" s="37">
        <v>6</v>
      </c>
      <c r="H115" s="202"/>
      <c r="I115" s="37" t="s">
        <v>181</v>
      </c>
      <c r="J115" s="414"/>
      <c r="K115" s="37" t="s">
        <v>181</v>
      </c>
      <c r="L115" s="242"/>
      <c r="M115" s="38" t="s">
        <v>181</v>
      </c>
      <c r="N115" s="164"/>
      <c r="O115" s="229" t="s">
        <v>181</v>
      </c>
      <c r="P115" s="164"/>
      <c r="Q115" s="38" t="s">
        <v>181</v>
      </c>
      <c r="R115" s="242"/>
      <c r="S115" s="38" t="s">
        <v>181</v>
      </c>
      <c r="T115" s="147"/>
    </row>
    <row r="116" spans="1:20" s="165" customFormat="1" ht="13.5" customHeight="1" x14ac:dyDescent="0.2">
      <c r="A116" s="227">
        <v>110</v>
      </c>
      <c r="B116" s="34" t="s">
        <v>991</v>
      </c>
      <c r="C116" s="298" t="s">
        <v>452</v>
      </c>
      <c r="D116" s="300" t="s">
        <v>255</v>
      </c>
      <c r="E116" s="227">
        <v>6</v>
      </c>
      <c r="F116" s="507"/>
      <c r="G116" s="37" t="s">
        <v>181</v>
      </c>
      <c r="H116" s="202">
        <v>16</v>
      </c>
      <c r="I116" s="37">
        <v>6</v>
      </c>
      <c r="J116" s="414"/>
      <c r="K116" s="37" t="s">
        <v>181</v>
      </c>
      <c r="L116" s="242"/>
      <c r="M116" s="38" t="s">
        <v>181</v>
      </c>
      <c r="N116" s="164"/>
      <c r="O116" s="229" t="s">
        <v>181</v>
      </c>
      <c r="P116" s="164"/>
      <c r="Q116" s="38" t="s">
        <v>181</v>
      </c>
      <c r="R116" s="242"/>
      <c r="S116" s="38" t="s">
        <v>181</v>
      </c>
      <c r="T116" s="147"/>
    </row>
    <row r="117" spans="1:20" s="165" customFormat="1" ht="13.5" customHeight="1" x14ac:dyDescent="0.2">
      <c r="A117" s="227">
        <v>110</v>
      </c>
      <c r="B117" s="34" t="s">
        <v>991</v>
      </c>
      <c r="C117" s="298" t="s">
        <v>332</v>
      </c>
      <c r="D117" s="300" t="s">
        <v>303</v>
      </c>
      <c r="E117" s="227">
        <v>6</v>
      </c>
      <c r="F117" s="507">
        <v>16</v>
      </c>
      <c r="G117" s="37">
        <v>6</v>
      </c>
      <c r="H117" s="442"/>
      <c r="I117" s="37" t="s">
        <v>181</v>
      </c>
      <c r="J117" s="414"/>
      <c r="K117" s="37" t="s">
        <v>181</v>
      </c>
      <c r="L117" s="242"/>
      <c r="M117" s="38" t="s">
        <v>181</v>
      </c>
      <c r="N117" s="164"/>
      <c r="O117" s="229" t="s">
        <v>181</v>
      </c>
      <c r="P117" s="164"/>
      <c r="Q117" s="38" t="s">
        <v>181</v>
      </c>
      <c r="R117" s="242"/>
      <c r="S117" s="38" t="s">
        <v>181</v>
      </c>
      <c r="T117" s="147"/>
    </row>
    <row r="118" spans="1:20" s="165" customFormat="1" ht="13.5" customHeight="1" x14ac:dyDescent="0.2">
      <c r="A118" s="227">
        <v>110</v>
      </c>
      <c r="B118" s="34" t="s">
        <v>991</v>
      </c>
      <c r="C118" s="298" t="s">
        <v>939</v>
      </c>
      <c r="D118" s="300" t="s">
        <v>6</v>
      </c>
      <c r="E118" s="227">
        <v>6</v>
      </c>
      <c r="F118" s="507">
        <v>16</v>
      </c>
      <c r="G118" s="37">
        <v>6</v>
      </c>
      <c r="H118" s="202"/>
      <c r="I118" s="37" t="s">
        <v>181</v>
      </c>
      <c r="J118" s="414"/>
      <c r="K118" s="37" t="s">
        <v>181</v>
      </c>
      <c r="L118" s="242"/>
      <c r="M118" s="38" t="s">
        <v>181</v>
      </c>
      <c r="N118" s="164"/>
      <c r="O118" s="229" t="s">
        <v>181</v>
      </c>
      <c r="P118" s="164"/>
      <c r="Q118" s="38" t="s">
        <v>181</v>
      </c>
      <c r="R118" s="242"/>
      <c r="S118" s="38" t="s">
        <v>181</v>
      </c>
      <c r="T118" s="147"/>
    </row>
    <row r="119" spans="1:20" s="165" customFormat="1" ht="13.5" customHeight="1" x14ac:dyDescent="0.2">
      <c r="A119" s="227">
        <v>110</v>
      </c>
      <c r="B119" s="34" t="s">
        <v>991</v>
      </c>
      <c r="C119" s="298" t="s">
        <v>930</v>
      </c>
      <c r="D119" s="300" t="s">
        <v>6</v>
      </c>
      <c r="E119" s="227">
        <v>6</v>
      </c>
      <c r="F119" s="507">
        <v>16</v>
      </c>
      <c r="G119" s="37">
        <v>6</v>
      </c>
      <c r="H119" s="202"/>
      <c r="I119" s="37" t="s">
        <v>181</v>
      </c>
      <c r="J119" s="414"/>
      <c r="K119" s="37" t="s">
        <v>181</v>
      </c>
      <c r="L119" s="242"/>
      <c r="M119" s="38" t="s">
        <v>181</v>
      </c>
      <c r="N119" s="164"/>
      <c r="O119" s="229" t="s">
        <v>181</v>
      </c>
      <c r="P119" s="164"/>
      <c r="Q119" s="38" t="s">
        <v>181</v>
      </c>
      <c r="R119" s="242"/>
      <c r="S119" s="38" t="s">
        <v>181</v>
      </c>
      <c r="T119" s="147"/>
    </row>
    <row r="120" spans="1:20" s="165" customFormat="1" ht="13.5" customHeight="1" x14ac:dyDescent="0.2">
      <c r="A120" s="227">
        <v>110</v>
      </c>
      <c r="B120" s="34" t="s">
        <v>991</v>
      </c>
      <c r="C120" s="298" t="s">
        <v>447</v>
      </c>
      <c r="D120" s="300" t="s">
        <v>6</v>
      </c>
      <c r="E120" s="227">
        <v>6</v>
      </c>
      <c r="F120" s="507"/>
      <c r="G120" s="37" t="s">
        <v>181</v>
      </c>
      <c r="H120" s="202">
        <v>16</v>
      </c>
      <c r="I120" s="37">
        <v>6</v>
      </c>
      <c r="J120" s="414"/>
      <c r="K120" s="37" t="s">
        <v>181</v>
      </c>
      <c r="L120" s="242"/>
      <c r="M120" s="38" t="s">
        <v>181</v>
      </c>
      <c r="N120" s="164"/>
      <c r="O120" s="229" t="s">
        <v>181</v>
      </c>
      <c r="P120" s="164"/>
      <c r="Q120" s="38" t="s">
        <v>181</v>
      </c>
      <c r="R120" s="242"/>
      <c r="S120" s="38" t="s">
        <v>181</v>
      </c>
      <c r="T120" s="147"/>
    </row>
    <row r="121" spans="1:20" s="165" customFormat="1" ht="13.5" customHeight="1" x14ac:dyDescent="0.2">
      <c r="A121" s="227">
        <v>110</v>
      </c>
      <c r="B121" s="34" t="s">
        <v>991</v>
      </c>
      <c r="C121" s="298" t="s">
        <v>476</v>
      </c>
      <c r="D121" s="300" t="s">
        <v>255</v>
      </c>
      <c r="E121" s="227">
        <v>6</v>
      </c>
      <c r="F121" s="507"/>
      <c r="G121" s="37" t="s">
        <v>181</v>
      </c>
      <c r="H121" s="202">
        <v>16</v>
      </c>
      <c r="I121" s="37">
        <v>6</v>
      </c>
      <c r="J121" s="414"/>
      <c r="K121" s="37" t="s">
        <v>181</v>
      </c>
      <c r="L121" s="242"/>
      <c r="M121" s="38" t="s">
        <v>181</v>
      </c>
      <c r="N121" s="164"/>
      <c r="O121" s="229" t="s">
        <v>181</v>
      </c>
      <c r="P121" s="164"/>
      <c r="Q121" s="38" t="s">
        <v>181</v>
      </c>
      <c r="R121" s="242"/>
      <c r="S121" s="38" t="s">
        <v>181</v>
      </c>
      <c r="T121" s="147"/>
    </row>
    <row r="122" spans="1:20" s="165" customFormat="1" ht="13.5" customHeight="1" x14ac:dyDescent="0.2">
      <c r="A122" s="227">
        <v>110</v>
      </c>
      <c r="B122" s="34" t="s">
        <v>991</v>
      </c>
      <c r="C122" s="298" t="s">
        <v>312</v>
      </c>
      <c r="D122" s="300" t="s">
        <v>207</v>
      </c>
      <c r="E122" s="227">
        <v>6</v>
      </c>
      <c r="F122" s="507"/>
      <c r="G122" s="37" t="s">
        <v>181</v>
      </c>
      <c r="H122" s="202">
        <v>16</v>
      </c>
      <c r="I122" s="37">
        <v>6</v>
      </c>
      <c r="J122" s="414"/>
      <c r="K122" s="37" t="s">
        <v>181</v>
      </c>
      <c r="L122" s="242"/>
      <c r="M122" s="38" t="s">
        <v>181</v>
      </c>
      <c r="N122" s="164"/>
      <c r="O122" s="229" t="s">
        <v>181</v>
      </c>
      <c r="P122" s="164"/>
      <c r="Q122" s="38" t="s">
        <v>181</v>
      </c>
      <c r="R122" s="242"/>
      <c r="S122" s="38" t="s">
        <v>181</v>
      </c>
      <c r="T122" s="147"/>
    </row>
    <row r="123" spans="1:20" s="165" customFormat="1" ht="13.5" customHeight="1" x14ac:dyDescent="0.2">
      <c r="A123" s="227">
        <v>110</v>
      </c>
      <c r="B123" s="34" t="s">
        <v>991</v>
      </c>
      <c r="C123" s="298" t="s">
        <v>929</v>
      </c>
      <c r="D123" s="300" t="s">
        <v>207</v>
      </c>
      <c r="E123" s="227">
        <v>6</v>
      </c>
      <c r="F123" s="507">
        <v>16</v>
      </c>
      <c r="G123" s="37">
        <v>6</v>
      </c>
      <c r="H123" s="202"/>
      <c r="I123" s="37" t="s">
        <v>181</v>
      </c>
      <c r="J123" s="414"/>
      <c r="K123" s="37" t="s">
        <v>181</v>
      </c>
      <c r="L123" s="242"/>
      <c r="M123" s="38" t="s">
        <v>181</v>
      </c>
      <c r="N123" s="164"/>
      <c r="O123" s="229" t="s">
        <v>181</v>
      </c>
      <c r="P123" s="164"/>
      <c r="Q123" s="38" t="s">
        <v>181</v>
      </c>
      <c r="R123" s="242"/>
      <c r="S123" s="38" t="s">
        <v>181</v>
      </c>
      <c r="T123" s="147"/>
    </row>
    <row r="124" spans="1:20" s="165" customFormat="1" ht="13.5" customHeight="1" x14ac:dyDescent="0.2">
      <c r="A124" s="227">
        <v>110</v>
      </c>
      <c r="B124" s="34" t="s">
        <v>991</v>
      </c>
      <c r="C124" s="298" t="s">
        <v>938</v>
      </c>
      <c r="D124" s="300" t="s">
        <v>207</v>
      </c>
      <c r="E124" s="227">
        <v>6</v>
      </c>
      <c r="F124" s="507">
        <v>16</v>
      </c>
      <c r="G124" s="37">
        <v>6</v>
      </c>
      <c r="H124" s="202"/>
      <c r="I124" s="37" t="s">
        <v>181</v>
      </c>
      <c r="J124" s="414"/>
      <c r="K124" s="37" t="s">
        <v>181</v>
      </c>
      <c r="L124" s="242"/>
      <c r="M124" s="38" t="s">
        <v>181</v>
      </c>
      <c r="N124" s="164"/>
      <c r="O124" s="229" t="s">
        <v>181</v>
      </c>
      <c r="P124" s="164"/>
      <c r="Q124" s="38" t="s">
        <v>181</v>
      </c>
      <c r="R124" s="242"/>
      <c r="S124" s="38" t="s">
        <v>181</v>
      </c>
      <c r="T124" s="147"/>
    </row>
    <row r="125" spans="1:20" s="165" customFormat="1" ht="13.5" customHeight="1" x14ac:dyDescent="0.2">
      <c r="A125" s="227">
        <v>110</v>
      </c>
      <c r="B125" s="34" t="s">
        <v>991</v>
      </c>
      <c r="C125" s="298" t="s">
        <v>300</v>
      </c>
      <c r="D125" s="300" t="s">
        <v>207</v>
      </c>
      <c r="E125" s="227">
        <v>6</v>
      </c>
      <c r="F125" s="507"/>
      <c r="G125" s="37" t="s">
        <v>181</v>
      </c>
      <c r="H125" s="202">
        <v>16</v>
      </c>
      <c r="I125" s="37">
        <v>6</v>
      </c>
      <c r="J125" s="414"/>
      <c r="K125" s="37" t="s">
        <v>181</v>
      </c>
      <c r="L125" s="242"/>
      <c r="M125" s="38" t="s">
        <v>181</v>
      </c>
      <c r="N125" s="164"/>
      <c r="O125" s="229" t="s">
        <v>181</v>
      </c>
      <c r="P125" s="164"/>
      <c r="Q125" s="38" t="s">
        <v>181</v>
      </c>
      <c r="R125" s="242"/>
      <c r="S125" s="38" t="s">
        <v>181</v>
      </c>
      <c r="T125" s="147"/>
    </row>
    <row r="126" spans="1:20" s="165" customFormat="1" ht="13.5" customHeight="1" x14ac:dyDescent="0.2">
      <c r="A126" s="227">
        <v>110</v>
      </c>
      <c r="B126" s="34" t="s">
        <v>991</v>
      </c>
      <c r="C126" s="298" t="s">
        <v>474</v>
      </c>
      <c r="D126" s="300" t="s">
        <v>410</v>
      </c>
      <c r="E126" s="227">
        <v>6</v>
      </c>
      <c r="F126" s="507"/>
      <c r="G126" s="37" t="s">
        <v>181</v>
      </c>
      <c r="H126" s="202">
        <v>16</v>
      </c>
      <c r="I126" s="37">
        <v>6</v>
      </c>
      <c r="J126" s="414"/>
      <c r="K126" s="37" t="s">
        <v>181</v>
      </c>
      <c r="L126" s="242"/>
      <c r="M126" s="38" t="s">
        <v>181</v>
      </c>
      <c r="N126" s="164"/>
      <c r="O126" s="229" t="s">
        <v>181</v>
      </c>
      <c r="P126" s="164"/>
      <c r="Q126" s="38" t="s">
        <v>181</v>
      </c>
      <c r="R126" s="242"/>
      <c r="S126" s="38" t="s">
        <v>181</v>
      </c>
      <c r="T126" s="147"/>
    </row>
    <row r="127" spans="1:20" s="165" customFormat="1" ht="13.5" customHeight="1" x14ac:dyDescent="0.2">
      <c r="A127" s="227">
        <v>110</v>
      </c>
      <c r="B127" s="34" t="s">
        <v>991</v>
      </c>
      <c r="C127" s="298" t="s">
        <v>448</v>
      </c>
      <c r="D127" s="300" t="s">
        <v>405</v>
      </c>
      <c r="E127" s="227">
        <v>6</v>
      </c>
      <c r="F127" s="507"/>
      <c r="G127" s="37" t="s">
        <v>181</v>
      </c>
      <c r="H127" s="202">
        <v>16</v>
      </c>
      <c r="I127" s="37">
        <v>6</v>
      </c>
      <c r="J127" s="414"/>
      <c r="K127" s="37" t="s">
        <v>181</v>
      </c>
      <c r="L127" s="242"/>
      <c r="M127" s="38" t="s">
        <v>181</v>
      </c>
      <c r="N127" s="164"/>
      <c r="O127" s="229" t="s">
        <v>181</v>
      </c>
      <c r="P127" s="164"/>
      <c r="Q127" s="38" t="s">
        <v>181</v>
      </c>
      <c r="R127" s="242"/>
      <c r="S127" s="38" t="s">
        <v>181</v>
      </c>
      <c r="T127" s="147"/>
    </row>
    <row r="128" spans="1:20" s="165" customFormat="1" ht="13.5" customHeight="1" x14ac:dyDescent="0.2">
      <c r="A128" s="227">
        <v>110</v>
      </c>
      <c r="B128" s="34" t="s">
        <v>991</v>
      </c>
      <c r="C128" s="298" t="s">
        <v>478</v>
      </c>
      <c r="D128" s="300" t="s">
        <v>406</v>
      </c>
      <c r="E128" s="227">
        <v>6</v>
      </c>
      <c r="F128" s="507">
        <v>64</v>
      </c>
      <c r="G128" s="37">
        <v>2</v>
      </c>
      <c r="H128" s="202">
        <v>32</v>
      </c>
      <c r="I128" s="37">
        <v>4</v>
      </c>
      <c r="J128" s="414"/>
      <c r="K128" s="37" t="s">
        <v>181</v>
      </c>
      <c r="L128" s="242"/>
      <c r="M128" s="38" t="s">
        <v>181</v>
      </c>
      <c r="N128" s="164"/>
      <c r="O128" s="229" t="s">
        <v>181</v>
      </c>
      <c r="P128" s="164"/>
      <c r="Q128" s="38" t="s">
        <v>181</v>
      </c>
      <c r="R128" s="242"/>
      <c r="S128" s="38" t="s">
        <v>181</v>
      </c>
      <c r="T128" s="147"/>
    </row>
    <row r="129" spans="1:20" s="165" customFormat="1" ht="13.5" customHeight="1" x14ac:dyDescent="0.2">
      <c r="A129" s="227">
        <v>110</v>
      </c>
      <c r="B129" s="34" t="s">
        <v>991</v>
      </c>
      <c r="C129" s="298" t="s">
        <v>928</v>
      </c>
      <c r="D129" s="300" t="s">
        <v>330</v>
      </c>
      <c r="E129" s="227">
        <v>6</v>
      </c>
      <c r="F129" s="507">
        <v>16</v>
      </c>
      <c r="G129" s="37">
        <v>6</v>
      </c>
      <c r="H129" s="202"/>
      <c r="I129" s="37" t="s">
        <v>181</v>
      </c>
      <c r="J129" s="414"/>
      <c r="K129" s="37" t="s">
        <v>181</v>
      </c>
      <c r="L129" s="242"/>
      <c r="M129" s="38" t="s">
        <v>181</v>
      </c>
      <c r="N129" s="164"/>
      <c r="O129" s="229" t="s">
        <v>181</v>
      </c>
      <c r="P129" s="164"/>
      <c r="Q129" s="38" t="s">
        <v>181</v>
      </c>
      <c r="R129" s="242"/>
      <c r="S129" s="38" t="s">
        <v>181</v>
      </c>
      <c r="T129" s="147"/>
    </row>
    <row r="130" spans="1:20" s="165" customFormat="1" ht="13.5" customHeight="1" x14ac:dyDescent="0.2">
      <c r="A130" s="227">
        <v>110</v>
      </c>
      <c r="B130" s="34" t="s">
        <v>991</v>
      </c>
      <c r="C130" s="298" t="s">
        <v>453</v>
      </c>
      <c r="D130" s="300" t="s">
        <v>404</v>
      </c>
      <c r="E130" s="227">
        <v>6</v>
      </c>
      <c r="F130" s="507">
        <v>64</v>
      </c>
      <c r="G130" s="37">
        <v>2</v>
      </c>
      <c r="H130" s="202">
        <v>32</v>
      </c>
      <c r="I130" s="37">
        <v>4</v>
      </c>
      <c r="J130" s="414"/>
      <c r="K130" s="37" t="s">
        <v>181</v>
      </c>
      <c r="L130" s="242"/>
      <c r="M130" s="38" t="s">
        <v>181</v>
      </c>
      <c r="N130" s="164"/>
      <c r="O130" s="229" t="s">
        <v>181</v>
      </c>
      <c r="P130" s="164"/>
      <c r="Q130" s="38" t="s">
        <v>181</v>
      </c>
      <c r="R130" s="242"/>
      <c r="S130" s="38" t="s">
        <v>181</v>
      </c>
      <c r="T130" s="147"/>
    </row>
    <row r="131" spans="1:20" s="165" customFormat="1" ht="13.5" customHeight="1" x14ac:dyDescent="0.2">
      <c r="A131" s="227">
        <v>110</v>
      </c>
      <c r="B131" s="34" t="s">
        <v>991</v>
      </c>
      <c r="C131" s="298" t="s">
        <v>477</v>
      </c>
      <c r="D131" s="300" t="s">
        <v>404</v>
      </c>
      <c r="E131" s="227">
        <v>6</v>
      </c>
      <c r="F131" s="507">
        <v>64</v>
      </c>
      <c r="G131" s="37">
        <v>2</v>
      </c>
      <c r="H131" s="202">
        <v>32</v>
      </c>
      <c r="I131" s="37">
        <v>4</v>
      </c>
      <c r="J131" s="414"/>
      <c r="K131" s="37" t="s">
        <v>181</v>
      </c>
      <c r="L131" s="242"/>
      <c r="M131" s="38" t="s">
        <v>181</v>
      </c>
      <c r="N131" s="164"/>
      <c r="O131" s="229" t="s">
        <v>181</v>
      </c>
      <c r="P131" s="164"/>
      <c r="Q131" s="38" t="s">
        <v>181</v>
      </c>
      <c r="R131" s="242"/>
      <c r="S131" s="38" t="s">
        <v>181</v>
      </c>
      <c r="T131" s="147"/>
    </row>
    <row r="132" spans="1:20" s="165" customFormat="1" ht="13.5" customHeight="1" x14ac:dyDescent="0.2">
      <c r="A132" s="227">
        <v>127</v>
      </c>
      <c r="B132" s="34" t="s">
        <v>181</v>
      </c>
      <c r="C132" s="298" t="s">
        <v>460</v>
      </c>
      <c r="D132" s="300" t="s">
        <v>255</v>
      </c>
      <c r="E132" s="227">
        <v>4</v>
      </c>
      <c r="F132" s="507">
        <v>64</v>
      </c>
      <c r="G132" s="37">
        <v>2</v>
      </c>
      <c r="H132" s="202">
        <v>64</v>
      </c>
      <c r="I132" s="37">
        <v>2</v>
      </c>
      <c r="J132" s="414"/>
      <c r="K132" s="37" t="s">
        <v>181</v>
      </c>
      <c r="L132" s="242"/>
      <c r="M132" s="38" t="s">
        <v>181</v>
      </c>
      <c r="N132" s="164"/>
      <c r="O132" s="229" t="s">
        <v>181</v>
      </c>
      <c r="P132" s="164"/>
      <c r="Q132" s="38" t="s">
        <v>181</v>
      </c>
      <c r="R132" s="242"/>
      <c r="S132" s="38" t="s">
        <v>181</v>
      </c>
      <c r="T132" s="147"/>
    </row>
    <row r="133" spans="1:20" s="165" customFormat="1" ht="13.5" customHeight="1" x14ac:dyDescent="0.2">
      <c r="A133" s="227">
        <v>127</v>
      </c>
      <c r="B133" s="34" t="s">
        <v>991</v>
      </c>
      <c r="C133" s="298" t="s">
        <v>299</v>
      </c>
      <c r="D133" s="300" t="s">
        <v>38</v>
      </c>
      <c r="E133" s="227">
        <v>4</v>
      </c>
      <c r="F133" s="507"/>
      <c r="G133" s="37" t="s">
        <v>181</v>
      </c>
      <c r="H133" s="202">
        <v>32</v>
      </c>
      <c r="I133" s="37">
        <v>4</v>
      </c>
      <c r="J133" s="414"/>
      <c r="K133" s="37" t="s">
        <v>181</v>
      </c>
      <c r="L133" s="242"/>
      <c r="M133" s="38" t="s">
        <v>181</v>
      </c>
      <c r="N133" s="164"/>
      <c r="O133" s="229" t="s">
        <v>181</v>
      </c>
      <c r="P133" s="164"/>
      <c r="Q133" s="38" t="s">
        <v>181</v>
      </c>
      <c r="R133" s="242"/>
      <c r="S133" s="38" t="s">
        <v>181</v>
      </c>
      <c r="T133" s="147"/>
    </row>
    <row r="134" spans="1:20" s="165" customFormat="1" ht="13.5" customHeight="1" x14ac:dyDescent="0.2">
      <c r="A134" s="227">
        <v>127</v>
      </c>
      <c r="B134" s="34" t="s">
        <v>991</v>
      </c>
      <c r="C134" s="298" t="s">
        <v>302</v>
      </c>
      <c r="D134" s="300" t="s">
        <v>38</v>
      </c>
      <c r="E134" s="227">
        <v>4</v>
      </c>
      <c r="F134" s="507"/>
      <c r="G134" s="37" t="s">
        <v>181</v>
      </c>
      <c r="H134" s="202">
        <v>32</v>
      </c>
      <c r="I134" s="37">
        <v>4</v>
      </c>
      <c r="J134" s="414"/>
      <c r="K134" s="37" t="s">
        <v>181</v>
      </c>
      <c r="L134" s="242"/>
      <c r="M134" s="38" t="s">
        <v>181</v>
      </c>
      <c r="N134" s="164"/>
      <c r="O134" s="229" t="s">
        <v>181</v>
      </c>
      <c r="P134" s="164"/>
      <c r="Q134" s="38" t="s">
        <v>181</v>
      </c>
      <c r="R134" s="242"/>
      <c r="S134" s="38" t="s">
        <v>181</v>
      </c>
      <c r="T134" s="147"/>
    </row>
    <row r="135" spans="1:20" s="165" customFormat="1" ht="13.5" customHeight="1" x14ac:dyDescent="0.2">
      <c r="A135" s="227">
        <v>127</v>
      </c>
      <c r="B135" s="34" t="s">
        <v>991</v>
      </c>
      <c r="C135" s="298" t="s">
        <v>485</v>
      </c>
      <c r="D135" s="300" t="s">
        <v>217</v>
      </c>
      <c r="E135" s="227">
        <v>4</v>
      </c>
      <c r="F135" s="507">
        <v>64</v>
      </c>
      <c r="G135" s="37">
        <v>2</v>
      </c>
      <c r="H135" s="202">
        <v>64</v>
      </c>
      <c r="I135" s="37">
        <v>2</v>
      </c>
      <c r="J135" s="414"/>
      <c r="K135" s="37" t="s">
        <v>181</v>
      </c>
      <c r="L135" s="242"/>
      <c r="M135" s="38" t="s">
        <v>181</v>
      </c>
      <c r="N135" s="164"/>
      <c r="O135" s="229" t="s">
        <v>181</v>
      </c>
      <c r="P135" s="164"/>
      <c r="Q135" s="38" t="s">
        <v>181</v>
      </c>
      <c r="R135" s="242"/>
      <c r="S135" s="38" t="s">
        <v>181</v>
      </c>
      <c r="T135" s="147"/>
    </row>
    <row r="136" spans="1:20" s="165" customFormat="1" ht="13.5" customHeight="1" x14ac:dyDescent="0.2">
      <c r="A136" s="227">
        <v>127</v>
      </c>
      <c r="B136" s="34" t="s">
        <v>991</v>
      </c>
      <c r="C136" s="298" t="s">
        <v>931</v>
      </c>
      <c r="D136" s="300" t="s">
        <v>207</v>
      </c>
      <c r="E136" s="227">
        <v>4</v>
      </c>
      <c r="F136" s="507">
        <v>32</v>
      </c>
      <c r="G136" s="37">
        <v>4</v>
      </c>
      <c r="H136" s="202"/>
      <c r="I136" s="37" t="s">
        <v>181</v>
      </c>
      <c r="J136" s="414"/>
      <c r="K136" s="37" t="s">
        <v>181</v>
      </c>
      <c r="L136" s="242"/>
      <c r="M136" s="38" t="s">
        <v>181</v>
      </c>
      <c r="N136" s="164"/>
      <c r="O136" s="229" t="s">
        <v>181</v>
      </c>
      <c r="P136" s="164"/>
      <c r="Q136" s="38" t="s">
        <v>181</v>
      </c>
      <c r="R136" s="242"/>
      <c r="S136" s="38" t="s">
        <v>181</v>
      </c>
      <c r="T136" s="147"/>
    </row>
    <row r="137" spans="1:20" s="165" customFormat="1" ht="13.5" customHeight="1" x14ac:dyDescent="0.2">
      <c r="A137" s="227">
        <v>127</v>
      </c>
      <c r="B137" s="34" t="s">
        <v>991</v>
      </c>
      <c r="C137" s="298" t="s">
        <v>940</v>
      </c>
      <c r="D137" s="300" t="s">
        <v>207</v>
      </c>
      <c r="E137" s="227">
        <v>4</v>
      </c>
      <c r="F137" s="507">
        <v>32</v>
      </c>
      <c r="G137" s="37">
        <v>4</v>
      </c>
      <c r="H137" s="202"/>
      <c r="I137" s="37" t="s">
        <v>181</v>
      </c>
      <c r="J137" s="414"/>
      <c r="K137" s="37" t="s">
        <v>181</v>
      </c>
      <c r="L137" s="242"/>
      <c r="M137" s="38" t="s">
        <v>181</v>
      </c>
      <c r="N137" s="164"/>
      <c r="O137" s="229" t="s">
        <v>181</v>
      </c>
      <c r="P137" s="164"/>
      <c r="Q137" s="38" t="s">
        <v>181</v>
      </c>
      <c r="R137" s="242"/>
      <c r="S137" s="38" t="s">
        <v>181</v>
      </c>
      <c r="T137" s="147"/>
    </row>
    <row r="138" spans="1:20" s="165" customFormat="1" ht="13.5" customHeight="1" x14ac:dyDescent="0.2">
      <c r="A138" s="227">
        <v>127</v>
      </c>
      <c r="B138" s="34" t="s">
        <v>991</v>
      </c>
      <c r="C138" s="298" t="s">
        <v>459</v>
      </c>
      <c r="D138" s="300" t="s">
        <v>209</v>
      </c>
      <c r="E138" s="227">
        <v>4</v>
      </c>
      <c r="F138" s="507">
        <v>64</v>
      </c>
      <c r="G138" s="37">
        <v>2</v>
      </c>
      <c r="H138" s="202">
        <v>64</v>
      </c>
      <c r="I138" s="37">
        <v>2</v>
      </c>
      <c r="J138" s="414"/>
      <c r="K138" s="37" t="s">
        <v>181</v>
      </c>
      <c r="L138" s="242"/>
      <c r="M138" s="38" t="s">
        <v>181</v>
      </c>
      <c r="N138" s="164"/>
      <c r="O138" s="229" t="s">
        <v>181</v>
      </c>
      <c r="P138" s="164"/>
      <c r="Q138" s="38" t="s">
        <v>181</v>
      </c>
      <c r="R138" s="242"/>
      <c r="S138" s="38" t="s">
        <v>181</v>
      </c>
      <c r="T138" s="147"/>
    </row>
    <row r="139" spans="1:20" s="165" customFormat="1" ht="13.5" customHeight="1" x14ac:dyDescent="0.2">
      <c r="A139" s="227">
        <v>127</v>
      </c>
      <c r="B139" s="34" t="s">
        <v>991</v>
      </c>
      <c r="C139" s="298" t="s">
        <v>457</v>
      </c>
      <c r="D139" s="300" t="s">
        <v>406</v>
      </c>
      <c r="E139" s="227">
        <v>4</v>
      </c>
      <c r="F139" s="507">
        <v>64</v>
      </c>
      <c r="G139" s="37">
        <v>2</v>
      </c>
      <c r="H139" s="202">
        <v>64</v>
      </c>
      <c r="I139" s="37">
        <v>2</v>
      </c>
      <c r="J139" s="414"/>
      <c r="K139" s="37" t="s">
        <v>181</v>
      </c>
      <c r="L139" s="242"/>
      <c r="M139" s="38" t="s">
        <v>181</v>
      </c>
      <c r="N139" s="164"/>
      <c r="O139" s="229" t="s">
        <v>181</v>
      </c>
      <c r="P139" s="164"/>
      <c r="Q139" s="38" t="s">
        <v>181</v>
      </c>
      <c r="R139" s="242"/>
      <c r="S139" s="38" t="s">
        <v>181</v>
      </c>
      <c r="T139" s="147"/>
    </row>
    <row r="140" spans="1:20" s="165" customFormat="1" ht="13.5" customHeight="1" x14ac:dyDescent="0.2">
      <c r="A140" s="227">
        <v>127</v>
      </c>
      <c r="B140" s="34" t="s">
        <v>991</v>
      </c>
      <c r="C140" s="298" t="s">
        <v>481</v>
      </c>
      <c r="D140" s="300" t="s">
        <v>406</v>
      </c>
      <c r="E140" s="227">
        <v>4</v>
      </c>
      <c r="F140" s="507">
        <v>64</v>
      </c>
      <c r="G140" s="37">
        <v>2</v>
      </c>
      <c r="H140" s="202">
        <v>64</v>
      </c>
      <c r="I140" s="37">
        <v>2</v>
      </c>
      <c r="J140" s="414"/>
      <c r="K140" s="37" t="s">
        <v>181</v>
      </c>
      <c r="L140" s="242"/>
      <c r="M140" s="38" t="s">
        <v>181</v>
      </c>
      <c r="N140" s="164"/>
      <c r="O140" s="229" t="s">
        <v>181</v>
      </c>
      <c r="P140" s="164"/>
      <c r="Q140" s="38" t="s">
        <v>181</v>
      </c>
      <c r="R140" s="242"/>
      <c r="S140" s="38" t="s">
        <v>181</v>
      </c>
      <c r="T140" s="147"/>
    </row>
    <row r="141" spans="1:20" s="165" customFormat="1" ht="13.5" customHeight="1" x14ac:dyDescent="0.2">
      <c r="A141" s="227">
        <v>127</v>
      </c>
      <c r="B141" s="34" t="s">
        <v>991</v>
      </c>
      <c r="C141" s="298" t="s">
        <v>484</v>
      </c>
      <c r="D141" s="300" t="s">
        <v>406</v>
      </c>
      <c r="E141" s="227">
        <v>4</v>
      </c>
      <c r="F141" s="507">
        <v>64</v>
      </c>
      <c r="G141" s="37">
        <v>2</v>
      </c>
      <c r="H141" s="202">
        <v>64</v>
      </c>
      <c r="I141" s="37">
        <v>2</v>
      </c>
      <c r="J141" s="414"/>
      <c r="K141" s="37" t="s">
        <v>181</v>
      </c>
      <c r="L141" s="242"/>
      <c r="M141" s="38" t="s">
        <v>181</v>
      </c>
      <c r="N141" s="164"/>
      <c r="O141" s="229" t="s">
        <v>181</v>
      </c>
      <c r="P141" s="164"/>
      <c r="Q141" s="38" t="s">
        <v>181</v>
      </c>
      <c r="R141" s="242"/>
      <c r="S141" s="38" t="s">
        <v>181</v>
      </c>
      <c r="T141" s="147"/>
    </row>
    <row r="142" spans="1:20" s="165" customFormat="1" ht="13.5" customHeight="1" x14ac:dyDescent="0.2">
      <c r="A142" s="227">
        <v>127</v>
      </c>
      <c r="B142" s="34" t="s">
        <v>991</v>
      </c>
      <c r="C142" s="298" t="s">
        <v>458</v>
      </c>
      <c r="D142" s="300" t="s">
        <v>406</v>
      </c>
      <c r="E142" s="227">
        <v>4</v>
      </c>
      <c r="F142" s="507">
        <v>64</v>
      </c>
      <c r="G142" s="37">
        <v>2</v>
      </c>
      <c r="H142" s="202">
        <v>64</v>
      </c>
      <c r="I142" s="37">
        <v>2</v>
      </c>
      <c r="J142" s="414"/>
      <c r="K142" s="37" t="s">
        <v>181</v>
      </c>
      <c r="L142" s="242"/>
      <c r="M142" s="38" t="s">
        <v>181</v>
      </c>
      <c r="N142" s="164"/>
      <c r="O142" s="229" t="s">
        <v>181</v>
      </c>
      <c r="P142" s="164"/>
      <c r="Q142" s="38" t="s">
        <v>181</v>
      </c>
      <c r="R142" s="242"/>
      <c r="S142" s="38" t="s">
        <v>181</v>
      </c>
      <c r="T142" s="147"/>
    </row>
    <row r="143" spans="1:20" s="165" customFormat="1" ht="13.5" customHeight="1" x14ac:dyDescent="0.2">
      <c r="A143" s="227">
        <v>127</v>
      </c>
      <c r="B143" s="34" t="s">
        <v>991</v>
      </c>
      <c r="C143" s="298" t="s">
        <v>489</v>
      </c>
      <c r="D143" s="300" t="s">
        <v>406</v>
      </c>
      <c r="E143" s="227">
        <v>4</v>
      </c>
      <c r="F143" s="507">
        <v>64</v>
      </c>
      <c r="G143" s="37">
        <v>2</v>
      </c>
      <c r="H143" s="202">
        <v>64</v>
      </c>
      <c r="I143" s="37">
        <v>2</v>
      </c>
      <c r="J143" s="414"/>
      <c r="K143" s="37" t="s">
        <v>181</v>
      </c>
      <c r="L143" s="242"/>
      <c r="M143" s="38" t="s">
        <v>181</v>
      </c>
      <c r="N143" s="164"/>
      <c r="O143" s="229" t="s">
        <v>181</v>
      </c>
      <c r="P143" s="164"/>
      <c r="Q143" s="38" t="s">
        <v>181</v>
      </c>
      <c r="R143" s="396"/>
      <c r="S143" s="38" t="s">
        <v>181</v>
      </c>
      <c r="T143" s="147"/>
    </row>
    <row r="144" spans="1:20" s="165" customFormat="1" ht="13.5" customHeight="1" x14ac:dyDescent="0.2">
      <c r="A144" s="227">
        <v>127</v>
      </c>
      <c r="B144" s="34" t="s">
        <v>991</v>
      </c>
      <c r="C144" s="298" t="s">
        <v>480</v>
      </c>
      <c r="D144" s="300" t="s">
        <v>15</v>
      </c>
      <c r="E144" s="227">
        <v>4</v>
      </c>
      <c r="F144" s="507">
        <v>64</v>
      </c>
      <c r="G144" s="37">
        <v>2</v>
      </c>
      <c r="H144" s="202">
        <v>64</v>
      </c>
      <c r="I144" s="37">
        <v>2</v>
      </c>
      <c r="J144" s="414"/>
      <c r="K144" s="37" t="s">
        <v>181</v>
      </c>
      <c r="L144" s="242"/>
      <c r="M144" s="38" t="s">
        <v>181</v>
      </c>
      <c r="N144" s="164"/>
      <c r="O144" s="229" t="s">
        <v>181</v>
      </c>
      <c r="P144" s="164"/>
      <c r="Q144" s="38" t="s">
        <v>181</v>
      </c>
      <c r="R144" s="242"/>
      <c r="S144" s="38" t="s">
        <v>181</v>
      </c>
      <c r="T144" s="147"/>
    </row>
    <row r="145" spans="1:20" s="165" customFormat="1" ht="13.5" customHeight="1" x14ac:dyDescent="0.2">
      <c r="A145" s="227">
        <v>140</v>
      </c>
      <c r="B145" s="34" t="s">
        <v>181</v>
      </c>
      <c r="C145" s="298" t="s">
        <v>463</v>
      </c>
      <c r="D145" s="300" t="s">
        <v>410</v>
      </c>
      <c r="E145" s="227">
        <v>2</v>
      </c>
      <c r="F145" s="507"/>
      <c r="G145" s="37" t="s">
        <v>181</v>
      </c>
      <c r="H145" s="442">
        <v>64</v>
      </c>
      <c r="I145" s="37">
        <v>2</v>
      </c>
      <c r="J145" s="414"/>
      <c r="K145" s="37" t="s">
        <v>181</v>
      </c>
      <c r="L145" s="282"/>
      <c r="M145" s="38" t="s">
        <v>181</v>
      </c>
      <c r="N145" s="164"/>
      <c r="O145" s="229" t="s">
        <v>181</v>
      </c>
      <c r="P145" s="164"/>
      <c r="Q145" s="38" t="s">
        <v>181</v>
      </c>
      <c r="R145" s="242"/>
      <c r="S145" s="38" t="s">
        <v>181</v>
      </c>
      <c r="T145" s="147"/>
    </row>
    <row r="146" spans="1:20" s="165" customFormat="1" ht="13.5" customHeight="1" x14ac:dyDescent="0.2">
      <c r="A146" s="227">
        <v>140</v>
      </c>
      <c r="B146" s="34" t="s">
        <v>991</v>
      </c>
      <c r="C146" s="298" t="s">
        <v>325</v>
      </c>
      <c r="D146" s="300" t="s">
        <v>408</v>
      </c>
      <c r="E146" s="227">
        <v>2</v>
      </c>
      <c r="F146" s="507"/>
      <c r="G146" s="37" t="s">
        <v>181</v>
      </c>
      <c r="H146" s="202">
        <v>64</v>
      </c>
      <c r="I146" s="37">
        <v>2</v>
      </c>
      <c r="J146" s="414"/>
      <c r="K146" s="37" t="s">
        <v>181</v>
      </c>
      <c r="L146" s="242"/>
      <c r="M146" s="38" t="s">
        <v>181</v>
      </c>
      <c r="N146" s="164"/>
      <c r="O146" s="229" t="s">
        <v>181</v>
      </c>
      <c r="P146" s="164"/>
      <c r="Q146" s="38" t="s">
        <v>181</v>
      </c>
      <c r="R146" s="242"/>
      <c r="S146" s="38" t="s">
        <v>181</v>
      </c>
      <c r="T146" s="147"/>
    </row>
    <row r="147" spans="1:20" s="165" customFormat="1" ht="13.5" customHeight="1" x14ac:dyDescent="0.2">
      <c r="A147" s="227">
        <v>140</v>
      </c>
      <c r="B147" s="34" t="s">
        <v>991</v>
      </c>
      <c r="C147" s="298" t="s">
        <v>378</v>
      </c>
      <c r="D147" s="300" t="s">
        <v>412</v>
      </c>
      <c r="E147" s="227">
        <v>2</v>
      </c>
      <c r="F147" s="507"/>
      <c r="G147" s="37" t="s">
        <v>181</v>
      </c>
      <c r="H147" s="202">
        <v>64</v>
      </c>
      <c r="I147" s="37">
        <v>2</v>
      </c>
      <c r="J147" s="414"/>
      <c r="K147" s="37" t="s">
        <v>181</v>
      </c>
      <c r="L147" s="242"/>
      <c r="M147" s="38" t="s">
        <v>181</v>
      </c>
      <c r="N147" s="164"/>
      <c r="O147" s="229" t="s">
        <v>181</v>
      </c>
      <c r="P147" s="164"/>
      <c r="Q147" s="38" t="s">
        <v>181</v>
      </c>
      <c r="R147" s="242"/>
      <c r="S147" s="38" t="s">
        <v>181</v>
      </c>
      <c r="T147" s="147"/>
    </row>
    <row r="148" spans="1:20" s="165" customFormat="1" ht="13.5" customHeight="1" x14ac:dyDescent="0.2">
      <c r="A148" s="227">
        <v>140</v>
      </c>
      <c r="B148" s="34" t="s">
        <v>991</v>
      </c>
      <c r="C148" s="298" t="s">
        <v>935</v>
      </c>
      <c r="D148" s="300" t="s">
        <v>204</v>
      </c>
      <c r="E148" s="227">
        <v>2</v>
      </c>
      <c r="F148" s="507">
        <v>64</v>
      </c>
      <c r="G148" s="37">
        <v>2</v>
      </c>
      <c r="H148" s="202"/>
      <c r="I148" s="37" t="s">
        <v>181</v>
      </c>
      <c r="J148" s="414"/>
      <c r="K148" s="37" t="s">
        <v>181</v>
      </c>
      <c r="L148" s="242"/>
      <c r="M148" s="38" t="s">
        <v>181</v>
      </c>
      <c r="N148" s="164"/>
      <c r="O148" s="229" t="s">
        <v>181</v>
      </c>
      <c r="P148" s="164"/>
      <c r="Q148" s="38" t="s">
        <v>181</v>
      </c>
      <c r="R148" s="242"/>
      <c r="S148" s="38" t="s">
        <v>181</v>
      </c>
      <c r="T148" s="147"/>
    </row>
    <row r="149" spans="1:20" s="165" customFormat="1" ht="13.5" customHeight="1" x14ac:dyDescent="0.2">
      <c r="A149" s="227">
        <v>140</v>
      </c>
      <c r="B149" s="34" t="s">
        <v>991</v>
      </c>
      <c r="C149" s="298" t="s">
        <v>483</v>
      </c>
      <c r="D149" s="300" t="s">
        <v>204</v>
      </c>
      <c r="E149" s="227">
        <v>2</v>
      </c>
      <c r="F149" s="507"/>
      <c r="G149" s="37" t="s">
        <v>181</v>
      </c>
      <c r="H149" s="202">
        <v>64</v>
      </c>
      <c r="I149" s="37">
        <v>2</v>
      </c>
      <c r="J149" s="414"/>
      <c r="K149" s="37" t="s">
        <v>181</v>
      </c>
      <c r="L149" s="242"/>
      <c r="M149" s="38" t="s">
        <v>181</v>
      </c>
      <c r="N149" s="164"/>
      <c r="O149" s="229" t="s">
        <v>181</v>
      </c>
      <c r="P149" s="164"/>
      <c r="Q149" s="38" t="s">
        <v>181</v>
      </c>
      <c r="R149" s="242"/>
      <c r="S149" s="38" t="s">
        <v>181</v>
      </c>
      <c r="T149" s="147"/>
    </row>
    <row r="150" spans="1:20" s="165" customFormat="1" ht="13.5" customHeight="1" x14ac:dyDescent="0.2">
      <c r="A150" s="227">
        <v>140</v>
      </c>
      <c r="B150" s="34" t="s">
        <v>991</v>
      </c>
      <c r="C150" s="298" t="s">
        <v>262</v>
      </c>
      <c r="D150" s="300" t="s">
        <v>220</v>
      </c>
      <c r="E150" s="227">
        <v>2</v>
      </c>
      <c r="F150" s="507"/>
      <c r="G150" s="37" t="s">
        <v>181</v>
      </c>
      <c r="H150" s="202">
        <v>64</v>
      </c>
      <c r="I150" s="37">
        <v>2</v>
      </c>
      <c r="J150" s="414"/>
      <c r="K150" s="37" t="s">
        <v>181</v>
      </c>
      <c r="L150" s="242"/>
      <c r="M150" s="38" t="s">
        <v>181</v>
      </c>
      <c r="N150" s="164"/>
      <c r="O150" s="229" t="s">
        <v>181</v>
      </c>
      <c r="P150" s="164"/>
      <c r="Q150" s="38" t="s">
        <v>181</v>
      </c>
      <c r="R150" s="396"/>
      <c r="S150" s="38" t="s">
        <v>181</v>
      </c>
      <c r="T150" s="147"/>
    </row>
    <row r="151" spans="1:20" s="165" customFormat="1" ht="13.5" customHeight="1" x14ac:dyDescent="0.2">
      <c r="A151" s="227">
        <v>140</v>
      </c>
      <c r="B151" s="34" t="s">
        <v>991</v>
      </c>
      <c r="C151" s="298" t="s">
        <v>376</v>
      </c>
      <c r="D151" s="300" t="s">
        <v>305</v>
      </c>
      <c r="E151" s="227">
        <v>2</v>
      </c>
      <c r="F151" s="507"/>
      <c r="G151" s="37" t="s">
        <v>181</v>
      </c>
      <c r="H151" s="202">
        <v>64</v>
      </c>
      <c r="I151" s="37">
        <v>2</v>
      </c>
      <c r="J151" s="414"/>
      <c r="K151" s="37" t="s">
        <v>181</v>
      </c>
      <c r="L151" s="242"/>
      <c r="M151" s="38" t="s">
        <v>181</v>
      </c>
      <c r="N151" s="164"/>
      <c r="O151" s="229" t="s">
        <v>181</v>
      </c>
      <c r="P151" s="164"/>
      <c r="Q151" s="38" t="s">
        <v>181</v>
      </c>
      <c r="R151" s="242"/>
      <c r="S151" s="38" t="s">
        <v>181</v>
      </c>
      <c r="T151" s="147"/>
    </row>
    <row r="152" spans="1:20" s="165" customFormat="1" ht="13.5" customHeight="1" x14ac:dyDescent="0.2">
      <c r="A152" s="227">
        <v>140</v>
      </c>
      <c r="B152" s="34" t="s">
        <v>991</v>
      </c>
      <c r="C152" s="298" t="s">
        <v>347</v>
      </c>
      <c r="D152" s="300" t="s">
        <v>202</v>
      </c>
      <c r="E152" s="227">
        <v>2</v>
      </c>
      <c r="F152" s="507"/>
      <c r="G152" s="37" t="s">
        <v>181</v>
      </c>
      <c r="H152" s="202">
        <v>64</v>
      </c>
      <c r="I152" s="37">
        <v>2</v>
      </c>
      <c r="J152" s="414"/>
      <c r="K152" s="37" t="s">
        <v>181</v>
      </c>
      <c r="L152" s="242"/>
      <c r="M152" s="38" t="s">
        <v>181</v>
      </c>
      <c r="N152" s="164"/>
      <c r="O152" s="229" t="s">
        <v>181</v>
      </c>
      <c r="P152" s="164"/>
      <c r="Q152" s="38" t="s">
        <v>181</v>
      </c>
      <c r="R152" s="242"/>
      <c r="S152" s="38" t="s">
        <v>181</v>
      </c>
      <c r="T152" s="147"/>
    </row>
    <row r="153" spans="1:20" s="165" customFormat="1" ht="13.5" customHeight="1" x14ac:dyDescent="0.2">
      <c r="A153" s="227">
        <v>140</v>
      </c>
      <c r="B153" s="34" t="s">
        <v>991</v>
      </c>
      <c r="C153" s="298" t="s">
        <v>943</v>
      </c>
      <c r="D153" s="300" t="s">
        <v>830</v>
      </c>
      <c r="E153" s="227">
        <v>2</v>
      </c>
      <c r="F153" s="507">
        <v>64</v>
      </c>
      <c r="G153" s="37">
        <v>2</v>
      </c>
      <c r="H153" s="202"/>
      <c r="I153" s="37" t="s">
        <v>181</v>
      </c>
      <c r="J153" s="414"/>
      <c r="K153" s="37" t="s">
        <v>181</v>
      </c>
      <c r="L153" s="242"/>
      <c r="M153" s="38" t="s">
        <v>181</v>
      </c>
      <c r="N153" s="164"/>
      <c r="O153" s="229" t="s">
        <v>181</v>
      </c>
      <c r="P153" s="164"/>
      <c r="Q153" s="38" t="s">
        <v>181</v>
      </c>
      <c r="R153" s="242"/>
      <c r="S153" s="38" t="s">
        <v>181</v>
      </c>
      <c r="T153" s="147"/>
    </row>
    <row r="154" spans="1:20" s="165" customFormat="1" ht="13.5" customHeight="1" x14ac:dyDescent="0.2">
      <c r="A154" s="227">
        <v>140</v>
      </c>
      <c r="B154" s="34" t="s">
        <v>991</v>
      </c>
      <c r="C154" s="298" t="s">
        <v>486</v>
      </c>
      <c r="D154" s="300" t="s">
        <v>255</v>
      </c>
      <c r="E154" s="227">
        <v>2</v>
      </c>
      <c r="F154" s="507"/>
      <c r="G154" s="37" t="s">
        <v>181</v>
      </c>
      <c r="H154" s="202">
        <v>64</v>
      </c>
      <c r="I154" s="37">
        <v>2</v>
      </c>
      <c r="J154" s="414"/>
      <c r="K154" s="37" t="s">
        <v>181</v>
      </c>
      <c r="L154" s="242"/>
      <c r="M154" s="38" t="s">
        <v>181</v>
      </c>
      <c r="N154" s="164"/>
      <c r="O154" s="229" t="s">
        <v>181</v>
      </c>
      <c r="P154" s="164"/>
      <c r="Q154" s="38" t="s">
        <v>181</v>
      </c>
      <c r="R154" s="242"/>
      <c r="S154" s="38" t="s">
        <v>181</v>
      </c>
      <c r="T154" s="147"/>
    </row>
    <row r="155" spans="1:20" s="165" customFormat="1" ht="13.5" customHeight="1" x14ac:dyDescent="0.2">
      <c r="A155" s="227">
        <v>140</v>
      </c>
      <c r="B155" s="34" t="s">
        <v>991</v>
      </c>
      <c r="C155" s="298" t="s">
        <v>295</v>
      </c>
      <c r="D155" s="300" t="s">
        <v>255</v>
      </c>
      <c r="E155" s="227">
        <v>2</v>
      </c>
      <c r="F155" s="507"/>
      <c r="G155" s="37" t="s">
        <v>181</v>
      </c>
      <c r="H155" s="442">
        <v>64</v>
      </c>
      <c r="I155" s="37">
        <v>2</v>
      </c>
      <c r="J155" s="414"/>
      <c r="K155" s="37" t="s">
        <v>181</v>
      </c>
      <c r="L155" s="242"/>
      <c r="M155" s="38" t="s">
        <v>181</v>
      </c>
      <c r="N155" s="164"/>
      <c r="O155" s="229" t="s">
        <v>181</v>
      </c>
      <c r="P155" s="164"/>
      <c r="Q155" s="38" t="s">
        <v>181</v>
      </c>
      <c r="R155" s="242"/>
      <c r="S155" s="38" t="s">
        <v>181</v>
      </c>
      <c r="T155" s="147"/>
    </row>
    <row r="156" spans="1:20" s="165" customFormat="1" ht="13.5" customHeight="1" x14ac:dyDescent="0.2">
      <c r="A156" s="227">
        <v>140</v>
      </c>
      <c r="B156" s="34" t="s">
        <v>991</v>
      </c>
      <c r="C156" s="298" t="s">
        <v>464</v>
      </c>
      <c r="D156" s="300" t="s">
        <v>255</v>
      </c>
      <c r="E156" s="227">
        <v>2</v>
      </c>
      <c r="F156" s="507"/>
      <c r="G156" s="37" t="s">
        <v>181</v>
      </c>
      <c r="H156" s="202">
        <v>64</v>
      </c>
      <c r="I156" s="37">
        <v>2</v>
      </c>
      <c r="J156" s="414"/>
      <c r="K156" s="37" t="s">
        <v>181</v>
      </c>
      <c r="L156" s="242"/>
      <c r="M156" s="38" t="s">
        <v>181</v>
      </c>
      <c r="N156" s="164"/>
      <c r="O156" s="229" t="s">
        <v>181</v>
      </c>
      <c r="P156" s="164"/>
      <c r="Q156" s="38" t="s">
        <v>181</v>
      </c>
      <c r="R156" s="242"/>
      <c r="S156" s="38" t="s">
        <v>181</v>
      </c>
      <c r="T156" s="147"/>
    </row>
    <row r="157" spans="1:20" s="165" customFormat="1" ht="13.5" customHeight="1" x14ac:dyDescent="0.2">
      <c r="A157" s="227">
        <v>140</v>
      </c>
      <c r="B157" s="34" t="s">
        <v>991</v>
      </c>
      <c r="C157" s="298" t="s">
        <v>397</v>
      </c>
      <c r="D157" s="300" t="s">
        <v>255</v>
      </c>
      <c r="E157" s="227">
        <v>2</v>
      </c>
      <c r="F157" s="507"/>
      <c r="G157" s="37" t="s">
        <v>181</v>
      </c>
      <c r="H157" s="442">
        <v>64</v>
      </c>
      <c r="I157" s="37">
        <v>2</v>
      </c>
      <c r="J157" s="414"/>
      <c r="K157" s="37" t="s">
        <v>181</v>
      </c>
      <c r="L157" s="242"/>
      <c r="M157" s="38" t="s">
        <v>181</v>
      </c>
      <c r="N157" s="164"/>
      <c r="O157" s="229" t="s">
        <v>181</v>
      </c>
      <c r="P157" s="164"/>
      <c r="Q157" s="38" t="s">
        <v>181</v>
      </c>
      <c r="R157" s="242"/>
      <c r="S157" s="38" t="s">
        <v>181</v>
      </c>
      <c r="T157" s="147"/>
    </row>
    <row r="158" spans="1:20" s="165" customFormat="1" ht="13.5" customHeight="1" x14ac:dyDescent="0.2">
      <c r="A158" s="227">
        <v>140</v>
      </c>
      <c r="B158" s="34" t="s">
        <v>991</v>
      </c>
      <c r="C158" s="298" t="s">
        <v>461</v>
      </c>
      <c r="D158" s="300" t="s">
        <v>255</v>
      </c>
      <c r="E158" s="227">
        <v>2</v>
      </c>
      <c r="F158" s="507"/>
      <c r="G158" s="37" t="s">
        <v>181</v>
      </c>
      <c r="H158" s="202">
        <v>64</v>
      </c>
      <c r="I158" s="37">
        <v>2</v>
      </c>
      <c r="J158" s="414"/>
      <c r="K158" s="37" t="s">
        <v>181</v>
      </c>
      <c r="L158" s="242"/>
      <c r="M158" s="38" t="s">
        <v>181</v>
      </c>
      <c r="N158" s="164"/>
      <c r="O158" s="229" t="s">
        <v>181</v>
      </c>
      <c r="P158" s="164"/>
      <c r="Q158" s="38" t="s">
        <v>181</v>
      </c>
      <c r="R158" s="242"/>
      <c r="S158" s="38" t="s">
        <v>181</v>
      </c>
      <c r="T158" s="147"/>
    </row>
    <row r="159" spans="1:20" s="165" customFormat="1" ht="13.5" customHeight="1" x14ac:dyDescent="0.2">
      <c r="A159" s="227">
        <v>140</v>
      </c>
      <c r="B159" s="34" t="s">
        <v>991</v>
      </c>
      <c r="C159" s="298" t="s">
        <v>462</v>
      </c>
      <c r="D159" s="300" t="s">
        <v>217</v>
      </c>
      <c r="E159" s="227">
        <v>2</v>
      </c>
      <c r="F159" s="164"/>
      <c r="G159" s="37" t="s">
        <v>181</v>
      </c>
      <c r="H159" s="442">
        <v>64</v>
      </c>
      <c r="I159" s="37">
        <v>2</v>
      </c>
      <c r="J159" s="414"/>
      <c r="K159" s="37" t="s">
        <v>181</v>
      </c>
      <c r="L159" s="242"/>
      <c r="M159" s="38" t="s">
        <v>181</v>
      </c>
      <c r="N159" s="164"/>
      <c r="O159" s="229" t="s">
        <v>181</v>
      </c>
      <c r="P159" s="164"/>
      <c r="Q159" s="38" t="s">
        <v>181</v>
      </c>
      <c r="R159" s="242"/>
      <c r="S159" s="38" t="s">
        <v>181</v>
      </c>
      <c r="T159" s="147"/>
    </row>
    <row r="160" spans="1:20" s="165" customFormat="1" ht="13.5" customHeight="1" x14ac:dyDescent="0.2">
      <c r="A160" s="227">
        <v>140</v>
      </c>
      <c r="B160" s="34" t="s">
        <v>991</v>
      </c>
      <c r="C160" s="298" t="s">
        <v>487</v>
      </c>
      <c r="D160" s="300" t="s">
        <v>217</v>
      </c>
      <c r="E160" s="227">
        <v>2</v>
      </c>
      <c r="F160" s="507"/>
      <c r="G160" s="37" t="s">
        <v>181</v>
      </c>
      <c r="H160" s="442">
        <v>64</v>
      </c>
      <c r="I160" s="37">
        <v>2</v>
      </c>
      <c r="J160" s="414"/>
      <c r="K160" s="37" t="s">
        <v>181</v>
      </c>
      <c r="L160" s="242"/>
      <c r="M160" s="38" t="s">
        <v>181</v>
      </c>
      <c r="N160" s="164"/>
      <c r="O160" s="229" t="s">
        <v>181</v>
      </c>
      <c r="P160" s="164"/>
      <c r="Q160" s="38" t="s">
        <v>181</v>
      </c>
      <c r="R160" s="242"/>
      <c r="S160" s="38" t="s">
        <v>181</v>
      </c>
      <c r="T160" s="147"/>
    </row>
    <row r="161" spans="1:20" s="165" customFormat="1" ht="13.5" customHeight="1" x14ac:dyDescent="0.2">
      <c r="A161" s="227">
        <v>140</v>
      </c>
      <c r="B161" s="34" t="s">
        <v>991</v>
      </c>
      <c r="C161" s="298" t="s">
        <v>933</v>
      </c>
      <c r="D161" s="300" t="s">
        <v>207</v>
      </c>
      <c r="E161" s="227">
        <v>2</v>
      </c>
      <c r="F161" s="507">
        <v>64</v>
      </c>
      <c r="G161" s="37">
        <v>2</v>
      </c>
      <c r="H161" s="202"/>
      <c r="I161" s="37" t="s">
        <v>181</v>
      </c>
      <c r="J161" s="414"/>
      <c r="K161" s="37" t="s">
        <v>181</v>
      </c>
      <c r="L161" s="242"/>
      <c r="M161" s="38" t="s">
        <v>181</v>
      </c>
      <c r="N161" s="164"/>
      <c r="O161" s="229" t="s">
        <v>181</v>
      </c>
      <c r="P161" s="164"/>
      <c r="Q161" s="38" t="s">
        <v>181</v>
      </c>
      <c r="R161" s="242"/>
      <c r="S161" s="38" t="s">
        <v>181</v>
      </c>
      <c r="T161" s="147"/>
    </row>
    <row r="162" spans="1:20" s="165" customFormat="1" ht="13.5" customHeight="1" x14ac:dyDescent="0.2">
      <c r="A162" s="227">
        <v>140</v>
      </c>
      <c r="B162" s="34" t="s">
        <v>991</v>
      </c>
      <c r="C162" s="298" t="s">
        <v>488</v>
      </c>
      <c r="D162" s="300" t="s">
        <v>410</v>
      </c>
      <c r="E162" s="227">
        <v>2</v>
      </c>
      <c r="F162" s="507"/>
      <c r="G162" s="37" t="s">
        <v>181</v>
      </c>
      <c r="H162" s="202">
        <v>64</v>
      </c>
      <c r="I162" s="37">
        <v>2</v>
      </c>
      <c r="J162" s="414"/>
      <c r="K162" s="37" t="s">
        <v>181</v>
      </c>
      <c r="L162" s="242"/>
      <c r="M162" s="38" t="s">
        <v>181</v>
      </c>
      <c r="N162" s="164"/>
      <c r="O162" s="229" t="s">
        <v>181</v>
      </c>
      <c r="P162" s="164"/>
      <c r="Q162" s="38" t="s">
        <v>181</v>
      </c>
      <c r="R162" s="242"/>
      <c r="S162" s="38" t="s">
        <v>181</v>
      </c>
      <c r="T162" s="147"/>
    </row>
    <row r="163" spans="1:20" s="165" customFormat="1" ht="13.5" customHeight="1" x14ac:dyDescent="0.2">
      <c r="A163" s="227">
        <v>140</v>
      </c>
      <c r="B163" s="34" t="s">
        <v>991</v>
      </c>
      <c r="C163" s="298" t="s">
        <v>361</v>
      </c>
      <c r="D163" s="300" t="s">
        <v>209</v>
      </c>
      <c r="E163" s="227">
        <v>2</v>
      </c>
      <c r="F163" s="507"/>
      <c r="G163" s="37" t="s">
        <v>181</v>
      </c>
      <c r="H163" s="202">
        <v>64</v>
      </c>
      <c r="I163" s="37">
        <v>2</v>
      </c>
      <c r="J163" s="414"/>
      <c r="K163" s="37" t="s">
        <v>181</v>
      </c>
      <c r="L163" s="242"/>
      <c r="M163" s="38" t="s">
        <v>181</v>
      </c>
      <c r="N163" s="164"/>
      <c r="O163" s="229" t="s">
        <v>181</v>
      </c>
      <c r="P163" s="164"/>
      <c r="Q163" s="38" t="s">
        <v>181</v>
      </c>
      <c r="R163" s="242"/>
      <c r="S163" s="38" t="s">
        <v>181</v>
      </c>
      <c r="T163" s="147"/>
    </row>
    <row r="164" spans="1:20" s="165" customFormat="1" ht="13.5" customHeight="1" x14ac:dyDescent="0.2">
      <c r="A164" s="227">
        <v>140</v>
      </c>
      <c r="B164" s="34" t="s">
        <v>991</v>
      </c>
      <c r="C164" s="298" t="s">
        <v>456</v>
      </c>
      <c r="D164" s="300" t="s">
        <v>208</v>
      </c>
      <c r="E164" s="227">
        <v>2</v>
      </c>
      <c r="F164" s="507"/>
      <c r="G164" s="37" t="s">
        <v>181</v>
      </c>
      <c r="H164" s="202">
        <v>64</v>
      </c>
      <c r="I164" s="37">
        <v>2</v>
      </c>
      <c r="J164" s="414"/>
      <c r="K164" s="37" t="s">
        <v>181</v>
      </c>
      <c r="L164" s="242"/>
      <c r="M164" s="38" t="s">
        <v>181</v>
      </c>
      <c r="N164" s="164"/>
      <c r="O164" s="229" t="s">
        <v>181</v>
      </c>
      <c r="P164" s="164"/>
      <c r="Q164" s="38" t="s">
        <v>181</v>
      </c>
      <c r="R164" s="242"/>
      <c r="S164" s="38" t="s">
        <v>181</v>
      </c>
      <c r="T164" s="147"/>
    </row>
    <row r="165" spans="1:20" s="165" customFormat="1" ht="13.5" customHeight="1" x14ac:dyDescent="0.2">
      <c r="A165" s="227">
        <v>140</v>
      </c>
      <c r="B165" s="34" t="s">
        <v>991</v>
      </c>
      <c r="C165" s="298" t="s">
        <v>941</v>
      </c>
      <c r="D165" s="300" t="s">
        <v>829</v>
      </c>
      <c r="E165" s="227">
        <v>2</v>
      </c>
      <c r="F165" s="507">
        <v>64</v>
      </c>
      <c r="G165" s="37">
        <v>2</v>
      </c>
      <c r="H165" s="202"/>
      <c r="I165" s="37" t="s">
        <v>181</v>
      </c>
      <c r="J165" s="414"/>
      <c r="K165" s="37" t="s">
        <v>181</v>
      </c>
      <c r="L165" s="242"/>
      <c r="M165" s="38" t="s">
        <v>181</v>
      </c>
      <c r="N165" s="164"/>
      <c r="O165" s="229" t="s">
        <v>181</v>
      </c>
      <c r="P165" s="164"/>
      <c r="Q165" s="38" t="s">
        <v>181</v>
      </c>
      <c r="R165" s="242"/>
      <c r="S165" s="38" t="s">
        <v>181</v>
      </c>
      <c r="T165" s="147"/>
    </row>
    <row r="166" spans="1:20" s="165" customFormat="1" ht="13.5" customHeight="1" x14ac:dyDescent="0.2">
      <c r="A166" s="227">
        <v>140</v>
      </c>
      <c r="B166" s="34" t="s">
        <v>991</v>
      </c>
      <c r="C166" s="298" t="s">
        <v>360</v>
      </c>
      <c r="D166" s="300" t="s">
        <v>400</v>
      </c>
      <c r="E166" s="227">
        <v>2</v>
      </c>
      <c r="F166" s="507"/>
      <c r="G166" s="37" t="s">
        <v>181</v>
      </c>
      <c r="H166" s="202">
        <v>64</v>
      </c>
      <c r="I166" s="37">
        <v>2</v>
      </c>
      <c r="J166" s="414"/>
      <c r="K166" s="37" t="s">
        <v>181</v>
      </c>
      <c r="L166" s="242"/>
      <c r="M166" s="38" t="s">
        <v>181</v>
      </c>
      <c r="N166" s="164"/>
      <c r="O166" s="229" t="s">
        <v>181</v>
      </c>
      <c r="P166" s="164"/>
      <c r="Q166" s="38" t="s">
        <v>181</v>
      </c>
      <c r="R166" s="242"/>
      <c r="S166" s="38" t="s">
        <v>181</v>
      </c>
      <c r="T166" s="147"/>
    </row>
    <row r="167" spans="1:20" s="165" customFormat="1" ht="13.5" customHeight="1" x14ac:dyDescent="0.2">
      <c r="A167" s="227">
        <v>140</v>
      </c>
      <c r="B167" s="34" t="s">
        <v>991</v>
      </c>
      <c r="C167" s="298" t="s">
        <v>934</v>
      </c>
      <c r="D167" s="300" t="s">
        <v>406</v>
      </c>
      <c r="E167" s="227">
        <v>2</v>
      </c>
      <c r="F167" s="507">
        <v>64</v>
      </c>
      <c r="G167" s="37">
        <v>2</v>
      </c>
      <c r="H167" s="202"/>
      <c r="I167" s="37" t="s">
        <v>181</v>
      </c>
      <c r="J167" s="414"/>
      <c r="K167" s="37" t="s">
        <v>181</v>
      </c>
      <c r="L167" s="242"/>
      <c r="M167" s="38" t="s">
        <v>181</v>
      </c>
      <c r="N167" s="164"/>
      <c r="O167" s="229" t="s">
        <v>181</v>
      </c>
      <c r="P167" s="164"/>
      <c r="Q167" s="38" t="s">
        <v>181</v>
      </c>
      <c r="R167" s="242"/>
      <c r="S167" s="38" t="s">
        <v>181</v>
      </c>
      <c r="T167" s="147"/>
    </row>
    <row r="168" spans="1:20" s="165" customFormat="1" ht="13.5" customHeight="1" x14ac:dyDescent="0.2">
      <c r="A168" s="227">
        <v>140</v>
      </c>
      <c r="B168" s="34" t="s">
        <v>991</v>
      </c>
      <c r="C168" s="298" t="s">
        <v>465</v>
      </c>
      <c r="D168" s="300" t="s">
        <v>406</v>
      </c>
      <c r="E168" s="227">
        <v>2</v>
      </c>
      <c r="F168" s="507"/>
      <c r="G168" s="37" t="s">
        <v>181</v>
      </c>
      <c r="H168" s="202">
        <v>64</v>
      </c>
      <c r="I168" s="37">
        <v>2</v>
      </c>
      <c r="J168" s="414"/>
      <c r="K168" s="37" t="s">
        <v>181</v>
      </c>
      <c r="L168" s="242"/>
      <c r="M168" s="38" t="s">
        <v>181</v>
      </c>
      <c r="N168" s="164"/>
      <c r="O168" s="229" t="s">
        <v>181</v>
      </c>
      <c r="P168" s="164"/>
      <c r="Q168" s="38" t="s">
        <v>181</v>
      </c>
      <c r="R168" s="396"/>
      <c r="S168" s="38" t="s">
        <v>181</v>
      </c>
      <c r="T168" s="147"/>
    </row>
    <row r="169" spans="1:20" s="165" customFormat="1" ht="13.5" customHeight="1" x14ac:dyDescent="0.2">
      <c r="A169" s="227">
        <v>140</v>
      </c>
      <c r="B169" s="34" t="s">
        <v>991</v>
      </c>
      <c r="C169" s="298" t="s">
        <v>322</v>
      </c>
      <c r="D169" s="300" t="s">
        <v>12</v>
      </c>
      <c r="E169" s="227">
        <v>2</v>
      </c>
      <c r="F169" s="507"/>
      <c r="G169" s="37" t="s">
        <v>181</v>
      </c>
      <c r="H169" s="202">
        <v>64</v>
      </c>
      <c r="I169" s="37">
        <v>2</v>
      </c>
      <c r="J169" s="414"/>
      <c r="K169" s="37" t="s">
        <v>181</v>
      </c>
      <c r="L169" s="242"/>
      <c r="M169" s="38" t="s">
        <v>181</v>
      </c>
      <c r="N169" s="164"/>
      <c r="O169" s="229" t="s">
        <v>181</v>
      </c>
      <c r="P169" s="164"/>
      <c r="Q169" s="38" t="s">
        <v>181</v>
      </c>
      <c r="R169" s="242"/>
      <c r="S169" s="38" t="s">
        <v>181</v>
      </c>
      <c r="T169" s="147"/>
    </row>
    <row r="170" spans="1:20" s="165" customFormat="1" ht="13.5" customHeight="1" x14ac:dyDescent="0.2">
      <c r="A170" s="227">
        <v>140</v>
      </c>
      <c r="B170" s="34" t="s">
        <v>991</v>
      </c>
      <c r="C170" s="298" t="s">
        <v>936</v>
      </c>
      <c r="D170" s="300" t="s">
        <v>831</v>
      </c>
      <c r="E170" s="227">
        <v>2</v>
      </c>
      <c r="F170" s="507">
        <v>64</v>
      </c>
      <c r="G170" s="37">
        <v>2</v>
      </c>
      <c r="H170" s="202"/>
      <c r="I170" s="37" t="s">
        <v>181</v>
      </c>
      <c r="J170" s="414"/>
      <c r="K170" s="37" t="s">
        <v>181</v>
      </c>
      <c r="L170" s="242"/>
      <c r="M170" s="38" t="s">
        <v>181</v>
      </c>
      <c r="N170" s="164"/>
      <c r="O170" s="229" t="s">
        <v>181</v>
      </c>
      <c r="P170" s="164"/>
      <c r="Q170" s="38" t="s">
        <v>181</v>
      </c>
      <c r="R170" s="242"/>
      <c r="S170" s="38" t="s">
        <v>181</v>
      </c>
      <c r="T170" s="147"/>
    </row>
    <row r="171" spans="1:20" s="165" customFormat="1" ht="13.5" customHeight="1" x14ac:dyDescent="0.2">
      <c r="A171" s="227">
        <v>140</v>
      </c>
      <c r="B171" s="34" t="s">
        <v>991</v>
      </c>
      <c r="C171" s="298" t="s">
        <v>942</v>
      </c>
      <c r="D171" s="300" t="s">
        <v>15</v>
      </c>
      <c r="E171" s="227">
        <v>2</v>
      </c>
      <c r="F171" s="507">
        <v>64</v>
      </c>
      <c r="G171" s="37">
        <v>2</v>
      </c>
      <c r="H171" s="202"/>
      <c r="I171" s="37" t="s">
        <v>181</v>
      </c>
      <c r="J171" s="414"/>
      <c r="K171" s="37" t="s">
        <v>181</v>
      </c>
      <c r="L171" s="242"/>
      <c r="M171" s="38" t="s">
        <v>181</v>
      </c>
      <c r="N171" s="164"/>
      <c r="O171" s="229" t="s">
        <v>181</v>
      </c>
      <c r="P171" s="164"/>
      <c r="Q171" s="38" t="s">
        <v>181</v>
      </c>
      <c r="R171" s="242"/>
      <c r="S171" s="38" t="s">
        <v>181</v>
      </c>
      <c r="T171" s="147"/>
    </row>
    <row r="172" spans="1:20" s="165" customFormat="1" ht="13.5" customHeight="1" x14ac:dyDescent="0.2">
      <c r="A172" s="227">
        <v>140</v>
      </c>
      <c r="B172" s="34" t="s">
        <v>991</v>
      </c>
      <c r="C172" s="298" t="s">
        <v>490</v>
      </c>
      <c r="D172" s="300" t="s">
        <v>15</v>
      </c>
      <c r="E172" s="227">
        <v>2</v>
      </c>
      <c r="F172" s="507"/>
      <c r="G172" s="37" t="s">
        <v>181</v>
      </c>
      <c r="H172" s="202">
        <v>64</v>
      </c>
      <c r="I172" s="37">
        <v>2</v>
      </c>
      <c r="J172" s="414"/>
      <c r="K172" s="37" t="s">
        <v>181</v>
      </c>
      <c r="L172" s="242"/>
      <c r="M172" s="38" t="s">
        <v>181</v>
      </c>
      <c r="N172" s="164"/>
      <c r="O172" s="229" t="s">
        <v>181</v>
      </c>
      <c r="P172" s="164"/>
      <c r="Q172" s="38" t="s">
        <v>181</v>
      </c>
      <c r="R172" s="242"/>
      <c r="S172" s="38" t="s">
        <v>181</v>
      </c>
      <c r="T172" s="147"/>
    </row>
    <row r="173" spans="1:20" s="165" customFormat="1" ht="13.5" customHeight="1" x14ac:dyDescent="0.2">
      <c r="A173" s="227">
        <v>140</v>
      </c>
      <c r="B173" s="34" t="s">
        <v>991</v>
      </c>
      <c r="C173" s="298" t="s">
        <v>482</v>
      </c>
      <c r="D173" s="300" t="s">
        <v>15</v>
      </c>
      <c r="E173" s="227">
        <v>2</v>
      </c>
      <c r="F173" s="507"/>
      <c r="G173" s="37" t="s">
        <v>181</v>
      </c>
      <c r="H173" s="202">
        <v>64</v>
      </c>
      <c r="I173" s="37">
        <v>2</v>
      </c>
      <c r="J173" s="414"/>
      <c r="K173" s="37" t="s">
        <v>181</v>
      </c>
      <c r="L173" s="242"/>
      <c r="M173" s="38" t="s">
        <v>181</v>
      </c>
      <c r="N173" s="164"/>
      <c r="O173" s="229" t="s">
        <v>181</v>
      </c>
      <c r="P173" s="164"/>
      <c r="Q173" s="38" t="s">
        <v>181</v>
      </c>
      <c r="R173" s="242"/>
      <c r="S173" s="38" t="s">
        <v>181</v>
      </c>
      <c r="T173" s="147"/>
    </row>
    <row r="174" spans="1:20" s="165" customFormat="1" ht="13.5" customHeight="1" x14ac:dyDescent="0.2">
      <c r="A174" s="227">
        <v>140</v>
      </c>
      <c r="B174" s="34" t="s">
        <v>991</v>
      </c>
      <c r="C174" s="298" t="s">
        <v>932</v>
      </c>
      <c r="D174" s="300" t="s">
        <v>404</v>
      </c>
      <c r="E174" s="227">
        <v>2</v>
      </c>
      <c r="F174" s="507">
        <v>64</v>
      </c>
      <c r="G174" s="37">
        <v>2</v>
      </c>
      <c r="H174" s="202"/>
      <c r="I174" s="37" t="s">
        <v>181</v>
      </c>
      <c r="J174" s="414"/>
      <c r="K174" s="37" t="s">
        <v>181</v>
      </c>
      <c r="L174" s="242"/>
      <c r="M174" s="38" t="s">
        <v>181</v>
      </c>
      <c r="N174" s="164"/>
      <c r="O174" s="229" t="s">
        <v>181</v>
      </c>
      <c r="P174" s="164"/>
      <c r="Q174" s="38" t="s">
        <v>181</v>
      </c>
      <c r="R174" s="242"/>
      <c r="S174" s="38" t="s">
        <v>181</v>
      </c>
      <c r="T174" s="147"/>
    </row>
    <row r="175" spans="1:20" s="165" customFormat="1" ht="13.5" customHeight="1" x14ac:dyDescent="0.2">
      <c r="A175" s="227" t="s">
        <v>181</v>
      </c>
      <c r="B175" s="34" t="s">
        <v>181</v>
      </c>
      <c r="C175" s="298"/>
      <c r="D175" s="300"/>
      <c r="E175" s="227">
        <v>0</v>
      </c>
      <c r="F175" s="507"/>
      <c r="G175" s="37" t="s">
        <v>181</v>
      </c>
      <c r="H175" s="202"/>
      <c r="I175" s="37" t="s">
        <v>181</v>
      </c>
      <c r="J175" s="414"/>
      <c r="K175" s="37" t="s">
        <v>181</v>
      </c>
      <c r="L175" s="242"/>
      <c r="M175" s="38" t="s">
        <v>181</v>
      </c>
      <c r="N175" s="164"/>
      <c r="O175" s="229" t="s">
        <v>181</v>
      </c>
      <c r="P175" s="164"/>
      <c r="Q175" s="38" t="s">
        <v>181</v>
      </c>
      <c r="R175" s="242"/>
      <c r="S175" s="38" t="s">
        <v>181</v>
      </c>
      <c r="T175" s="147"/>
    </row>
    <row r="176" spans="1:20" s="165" customFormat="1" ht="13.5" customHeight="1" x14ac:dyDescent="0.2">
      <c r="A176" s="227" t="s">
        <v>181</v>
      </c>
      <c r="B176" s="34" t="s">
        <v>181</v>
      </c>
      <c r="C176" s="298"/>
      <c r="D176" s="300"/>
      <c r="E176" s="227">
        <v>0</v>
      </c>
      <c r="F176" s="507"/>
      <c r="G176" s="37" t="s">
        <v>181</v>
      </c>
      <c r="H176" s="202"/>
      <c r="I176" s="37" t="s">
        <v>181</v>
      </c>
      <c r="J176" s="414"/>
      <c r="K176" s="37" t="s">
        <v>181</v>
      </c>
      <c r="L176" s="242"/>
      <c r="M176" s="38" t="s">
        <v>181</v>
      </c>
      <c r="N176" s="164"/>
      <c r="O176" s="229" t="s">
        <v>181</v>
      </c>
      <c r="P176" s="164"/>
      <c r="Q176" s="38" t="s">
        <v>181</v>
      </c>
      <c r="R176" s="242"/>
      <c r="S176" s="38" t="s">
        <v>181</v>
      </c>
      <c r="T176" s="147"/>
    </row>
    <row r="177" spans="1:20" s="165" customFormat="1" ht="13.5" customHeight="1" x14ac:dyDescent="0.2">
      <c r="A177" s="227" t="s">
        <v>181</v>
      </c>
      <c r="B177" s="34" t="s">
        <v>181</v>
      </c>
      <c r="C177" s="298"/>
      <c r="D177" s="300"/>
      <c r="E177" s="227">
        <v>0</v>
      </c>
      <c r="F177" s="507"/>
      <c r="G177" s="37" t="s">
        <v>181</v>
      </c>
      <c r="H177" s="202"/>
      <c r="I177" s="37" t="s">
        <v>181</v>
      </c>
      <c r="J177" s="414"/>
      <c r="K177" s="37" t="s">
        <v>181</v>
      </c>
      <c r="L177" s="242"/>
      <c r="M177" s="38" t="s">
        <v>181</v>
      </c>
      <c r="N177" s="164"/>
      <c r="O177" s="229" t="s">
        <v>181</v>
      </c>
      <c r="P177" s="164"/>
      <c r="Q177" s="38" t="s">
        <v>181</v>
      </c>
      <c r="R177" s="242"/>
      <c r="S177" s="38" t="s">
        <v>181</v>
      </c>
      <c r="T177" s="147"/>
    </row>
    <row r="178" spans="1:20" s="165" customFormat="1" ht="13.5" customHeight="1" x14ac:dyDescent="0.2">
      <c r="A178" s="227" t="s">
        <v>181</v>
      </c>
      <c r="B178" s="34" t="s">
        <v>181</v>
      </c>
      <c r="C178" s="298"/>
      <c r="D178" s="300"/>
      <c r="E178" s="227">
        <v>0</v>
      </c>
      <c r="F178" s="507"/>
      <c r="G178" s="37" t="s">
        <v>181</v>
      </c>
      <c r="H178" s="202"/>
      <c r="I178" s="37" t="s">
        <v>181</v>
      </c>
      <c r="J178" s="414"/>
      <c r="K178" s="37" t="s">
        <v>181</v>
      </c>
      <c r="L178" s="242"/>
      <c r="M178" s="38" t="s">
        <v>181</v>
      </c>
      <c r="N178" s="164"/>
      <c r="O178" s="229" t="s">
        <v>181</v>
      </c>
      <c r="P178" s="164"/>
      <c r="Q178" s="38" t="s">
        <v>181</v>
      </c>
      <c r="R178" s="242"/>
      <c r="S178" s="38" t="s">
        <v>181</v>
      </c>
      <c r="T178" s="147"/>
    </row>
    <row r="179" spans="1:20" s="5" customFormat="1" x14ac:dyDescent="0.2">
      <c r="A179" s="16"/>
      <c r="B179" s="16"/>
      <c r="C179" s="272"/>
      <c r="D179" s="272"/>
      <c r="E179" s="16"/>
      <c r="F179" s="16"/>
      <c r="G179" s="16"/>
      <c r="H179" s="239"/>
      <c r="I179" s="16"/>
      <c r="J179" s="16"/>
      <c r="K179" s="16"/>
      <c r="L179" s="16"/>
      <c r="M179" s="17"/>
      <c r="N179" s="16"/>
      <c r="O179" s="16"/>
      <c r="P179" s="16"/>
      <c r="Q179" s="16"/>
      <c r="R179" s="168"/>
      <c r="S179" s="16"/>
      <c r="T179" s="144"/>
    </row>
    <row r="180" spans="1:20" x14ac:dyDescent="0.2">
      <c r="G180" s="264" t="s">
        <v>181</v>
      </c>
    </row>
    <row r="181" spans="1:20" x14ac:dyDescent="0.2">
      <c r="G181" s="264" t="s">
        <v>181</v>
      </c>
    </row>
    <row r="182" spans="1:20" x14ac:dyDescent="0.2">
      <c r="G182" s="264" t="s">
        <v>181</v>
      </c>
    </row>
    <row r="183" spans="1:20" x14ac:dyDescent="0.2">
      <c r="G183" s="264" t="s">
        <v>181</v>
      </c>
    </row>
    <row r="184" spans="1:20" x14ac:dyDescent="0.2">
      <c r="G184" s="264" t="s">
        <v>181</v>
      </c>
    </row>
    <row r="185" spans="1:20" x14ac:dyDescent="0.2">
      <c r="G185" s="264" t="s">
        <v>181</v>
      </c>
    </row>
    <row r="186" spans="1:20" x14ac:dyDescent="0.2">
      <c r="G186" s="264" t="s">
        <v>181</v>
      </c>
    </row>
    <row r="187" spans="1:20" x14ac:dyDescent="0.2">
      <c r="G187" s="264" t="s">
        <v>181</v>
      </c>
    </row>
    <row r="188" spans="1:20" x14ac:dyDescent="0.2">
      <c r="G188" s="264" t="s">
        <v>181</v>
      </c>
    </row>
    <row r="189" spans="1:20" x14ac:dyDescent="0.2">
      <c r="A189" s="20"/>
      <c r="B189" s="20"/>
      <c r="C189" s="20"/>
      <c r="D189" s="20"/>
      <c r="E189" s="20"/>
      <c r="F189" s="20"/>
      <c r="G189" s="264" t="s">
        <v>181</v>
      </c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</row>
    <row r="190" spans="1:20" x14ac:dyDescent="0.2">
      <c r="A190" s="20"/>
      <c r="B190" s="20"/>
      <c r="C190" s="20"/>
      <c r="D190" s="20"/>
      <c r="E190" s="20"/>
      <c r="F190" s="20"/>
      <c r="G190" s="264" t="s">
        <v>181</v>
      </c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</row>
    <row r="191" spans="1:20" x14ac:dyDescent="0.2">
      <c r="A191" s="20"/>
      <c r="B191" s="20"/>
      <c r="C191" s="20"/>
      <c r="D191" s="20"/>
      <c r="E191" s="20"/>
      <c r="F191" s="20"/>
      <c r="G191" s="264" t="s">
        <v>181</v>
      </c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1:20" x14ac:dyDescent="0.2">
      <c r="A192" s="20"/>
      <c r="B192" s="20"/>
      <c r="C192" s="20"/>
      <c r="D192" s="20"/>
      <c r="E192" s="20"/>
      <c r="F192" s="20"/>
      <c r="G192" s="264" t="s">
        <v>181</v>
      </c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pans="7:7" s="20" customFormat="1" x14ac:dyDescent="0.2">
      <c r="G193" s="264" t="s">
        <v>181</v>
      </c>
    </row>
    <row r="194" spans="7:7" s="20" customFormat="1" x14ac:dyDescent="0.2">
      <c r="G194" s="264" t="s">
        <v>181</v>
      </c>
    </row>
    <row r="195" spans="7:7" s="20" customFormat="1" x14ac:dyDescent="0.2">
      <c r="G195" s="264" t="s">
        <v>181</v>
      </c>
    </row>
    <row r="196" spans="7:7" s="20" customFormat="1" x14ac:dyDescent="0.2">
      <c r="G196" s="264" t="s">
        <v>181</v>
      </c>
    </row>
    <row r="197" spans="7:7" s="20" customFormat="1" x14ac:dyDescent="0.2">
      <c r="G197" s="264" t="s">
        <v>181</v>
      </c>
    </row>
    <row r="198" spans="7:7" s="20" customFormat="1" x14ac:dyDescent="0.2">
      <c r="G198" s="264" t="s">
        <v>181</v>
      </c>
    </row>
    <row r="199" spans="7:7" s="20" customFormat="1" x14ac:dyDescent="0.2">
      <c r="G199" s="264" t="s">
        <v>181</v>
      </c>
    </row>
    <row r="200" spans="7:7" s="20" customFormat="1" x14ac:dyDescent="0.2">
      <c r="G200" s="264" t="s">
        <v>181</v>
      </c>
    </row>
    <row r="201" spans="7:7" s="20" customFormat="1" x14ac:dyDescent="0.2">
      <c r="G201" s="264" t="s">
        <v>181</v>
      </c>
    </row>
    <row r="202" spans="7:7" s="20" customFormat="1" x14ac:dyDescent="0.2">
      <c r="G202" s="264" t="s">
        <v>181</v>
      </c>
    </row>
    <row r="203" spans="7:7" s="20" customFormat="1" x14ac:dyDescent="0.2">
      <c r="G203" s="264" t="s">
        <v>181</v>
      </c>
    </row>
    <row r="204" spans="7:7" s="20" customFormat="1" x14ac:dyDescent="0.2">
      <c r="G204" s="264" t="s">
        <v>181</v>
      </c>
    </row>
    <row r="205" spans="7:7" s="20" customFormat="1" x14ac:dyDescent="0.2">
      <c r="G205" s="264" t="s">
        <v>181</v>
      </c>
    </row>
    <row r="206" spans="7:7" s="20" customFormat="1" x14ac:dyDescent="0.2">
      <c r="G206" s="264" t="s">
        <v>181</v>
      </c>
    </row>
    <row r="207" spans="7:7" s="20" customFormat="1" x14ac:dyDescent="0.2">
      <c r="G207" s="264" t="s">
        <v>181</v>
      </c>
    </row>
    <row r="208" spans="7:7" s="20" customFormat="1" x14ac:dyDescent="0.2">
      <c r="G208" s="264" t="s">
        <v>181</v>
      </c>
    </row>
    <row r="209" spans="7:7" s="20" customFormat="1" x14ac:dyDescent="0.2">
      <c r="G209" s="264" t="s">
        <v>181</v>
      </c>
    </row>
    <row r="210" spans="7:7" s="20" customFormat="1" x14ac:dyDescent="0.2">
      <c r="G210" s="264" t="s">
        <v>181</v>
      </c>
    </row>
    <row r="211" spans="7:7" s="20" customFormat="1" x14ac:dyDescent="0.2">
      <c r="G211" s="264" t="s">
        <v>181</v>
      </c>
    </row>
    <row r="212" spans="7:7" s="20" customFormat="1" x14ac:dyDescent="0.2">
      <c r="G212" s="264" t="s">
        <v>181</v>
      </c>
    </row>
    <row r="213" spans="7:7" s="20" customFormat="1" x14ac:dyDescent="0.2">
      <c r="G213" s="264" t="s">
        <v>181</v>
      </c>
    </row>
    <row r="214" spans="7:7" s="20" customFormat="1" x14ac:dyDescent="0.2">
      <c r="G214" s="264" t="s">
        <v>181</v>
      </c>
    </row>
    <row r="215" spans="7:7" s="20" customFormat="1" x14ac:dyDescent="0.2">
      <c r="G215" s="264" t="s">
        <v>181</v>
      </c>
    </row>
    <row r="216" spans="7:7" s="20" customFormat="1" x14ac:dyDescent="0.2">
      <c r="G216" s="264" t="s">
        <v>181</v>
      </c>
    </row>
    <row r="217" spans="7:7" s="20" customFormat="1" x14ac:dyDescent="0.2">
      <c r="G217" s="264" t="s">
        <v>181</v>
      </c>
    </row>
    <row r="218" spans="7:7" s="20" customFormat="1" x14ac:dyDescent="0.2">
      <c r="G218" s="264" t="s">
        <v>181</v>
      </c>
    </row>
    <row r="219" spans="7:7" s="20" customFormat="1" x14ac:dyDescent="0.2">
      <c r="G219" s="264" t="s">
        <v>181</v>
      </c>
    </row>
    <row r="220" spans="7:7" s="20" customFormat="1" x14ac:dyDescent="0.2">
      <c r="G220" s="264" t="s">
        <v>181</v>
      </c>
    </row>
    <row r="221" spans="7:7" s="20" customFormat="1" x14ac:dyDescent="0.2">
      <c r="G221" s="264" t="s">
        <v>181</v>
      </c>
    </row>
    <row r="222" spans="7:7" s="20" customFormat="1" x14ac:dyDescent="0.2">
      <c r="G222" s="264" t="s">
        <v>181</v>
      </c>
    </row>
    <row r="223" spans="7:7" s="20" customFormat="1" x14ac:dyDescent="0.2">
      <c r="G223" s="264" t="s">
        <v>181</v>
      </c>
    </row>
    <row r="224" spans="7:7" s="20" customFormat="1" x14ac:dyDescent="0.2">
      <c r="G224" s="264" t="s">
        <v>181</v>
      </c>
    </row>
    <row r="225" spans="7:7" s="20" customFormat="1" x14ac:dyDescent="0.2">
      <c r="G225" s="264" t="s">
        <v>181</v>
      </c>
    </row>
    <row r="226" spans="7:7" s="20" customFormat="1" x14ac:dyDescent="0.2">
      <c r="G226" s="264" t="s">
        <v>181</v>
      </c>
    </row>
    <row r="227" spans="7:7" s="20" customFormat="1" x14ac:dyDescent="0.2">
      <c r="G227" s="264" t="s">
        <v>181</v>
      </c>
    </row>
    <row r="228" spans="7:7" s="20" customFormat="1" x14ac:dyDescent="0.2">
      <c r="G228" s="264" t="s">
        <v>181</v>
      </c>
    </row>
    <row r="229" spans="7:7" s="20" customFormat="1" x14ac:dyDescent="0.2">
      <c r="G229" s="264" t="s">
        <v>181</v>
      </c>
    </row>
    <row r="230" spans="7:7" s="20" customFormat="1" x14ac:dyDescent="0.2">
      <c r="G230" s="264" t="s">
        <v>181</v>
      </c>
    </row>
    <row r="231" spans="7:7" s="20" customFormat="1" x14ac:dyDescent="0.2">
      <c r="G231" s="264" t="s">
        <v>181</v>
      </c>
    </row>
    <row r="232" spans="7:7" s="20" customFormat="1" x14ac:dyDescent="0.2">
      <c r="G232" s="264" t="s">
        <v>181</v>
      </c>
    </row>
    <row r="233" spans="7:7" s="20" customFormat="1" x14ac:dyDescent="0.2">
      <c r="G233" s="264" t="s">
        <v>181</v>
      </c>
    </row>
    <row r="234" spans="7:7" s="20" customFormat="1" x14ac:dyDescent="0.2">
      <c r="G234" s="264" t="s">
        <v>181</v>
      </c>
    </row>
    <row r="235" spans="7:7" s="20" customFormat="1" x14ac:dyDescent="0.2">
      <c r="G235" s="264" t="s">
        <v>181</v>
      </c>
    </row>
    <row r="236" spans="7:7" s="20" customFormat="1" x14ac:dyDescent="0.2">
      <c r="G236" s="264" t="s">
        <v>181</v>
      </c>
    </row>
    <row r="237" spans="7:7" s="20" customFormat="1" x14ac:dyDescent="0.2">
      <c r="G237" s="264" t="s">
        <v>181</v>
      </c>
    </row>
    <row r="238" spans="7:7" s="20" customFormat="1" x14ac:dyDescent="0.2">
      <c r="G238" s="264" t="s">
        <v>181</v>
      </c>
    </row>
    <row r="239" spans="7:7" s="20" customFormat="1" x14ac:dyDescent="0.2">
      <c r="G239" s="264" t="s">
        <v>181</v>
      </c>
    </row>
    <row r="240" spans="7:7" s="20" customFormat="1" x14ac:dyDescent="0.2">
      <c r="G240" s="264" t="s">
        <v>181</v>
      </c>
    </row>
    <row r="241" spans="7:7" s="20" customFormat="1" x14ac:dyDescent="0.2">
      <c r="G241" s="264" t="s">
        <v>181</v>
      </c>
    </row>
    <row r="242" spans="7:7" s="20" customFormat="1" x14ac:dyDescent="0.2">
      <c r="G242" s="264" t="s">
        <v>181</v>
      </c>
    </row>
    <row r="243" spans="7:7" s="20" customFormat="1" x14ac:dyDescent="0.2">
      <c r="G243" s="264" t="s">
        <v>181</v>
      </c>
    </row>
    <row r="244" spans="7:7" s="20" customFormat="1" x14ac:dyDescent="0.2">
      <c r="G244" s="264" t="s">
        <v>181</v>
      </c>
    </row>
    <row r="245" spans="7:7" s="20" customFormat="1" x14ac:dyDescent="0.2">
      <c r="G245" s="264" t="s">
        <v>181</v>
      </c>
    </row>
    <row r="246" spans="7:7" s="20" customFormat="1" x14ac:dyDescent="0.2">
      <c r="G246" s="264" t="s">
        <v>181</v>
      </c>
    </row>
    <row r="247" spans="7:7" s="20" customFormat="1" x14ac:dyDescent="0.2">
      <c r="G247" s="264" t="s">
        <v>181</v>
      </c>
    </row>
    <row r="248" spans="7:7" s="20" customFormat="1" x14ac:dyDescent="0.2">
      <c r="G248" s="264" t="s">
        <v>181</v>
      </c>
    </row>
    <row r="249" spans="7:7" s="20" customFormat="1" x14ac:dyDescent="0.2">
      <c r="G249" s="264" t="s">
        <v>181</v>
      </c>
    </row>
    <row r="250" spans="7:7" s="20" customFormat="1" x14ac:dyDescent="0.2">
      <c r="G250" s="264" t="s">
        <v>181</v>
      </c>
    </row>
    <row r="251" spans="7:7" s="20" customFormat="1" x14ac:dyDescent="0.2">
      <c r="G251" s="264" t="s">
        <v>181</v>
      </c>
    </row>
    <row r="252" spans="7:7" s="20" customFormat="1" x14ac:dyDescent="0.2">
      <c r="G252" s="264" t="s">
        <v>181</v>
      </c>
    </row>
    <row r="253" spans="7:7" s="20" customFormat="1" x14ac:dyDescent="0.2">
      <c r="G253" s="264" t="s">
        <v>181</v>
      </c>
    </row>
    <row r="254" spans="7:7" s="20" customFormat="1" x14ac:dyDescent="0.2">
      <c r="G254" s="264" t="s">
        <v>181</v>
      </c>
    </row>
    <row r="255" spans="7:7" s="20" customFormat="1" x14ac:dyDescent="0.2">
      <c r="G255" s="264" t="s">
        <v>181</v>
      </c>
    </row>
    <row r="256" spans="7:7" s="20" customFormat="1" x14ac:dyDescent="0.2">
      <c r="G256" s="264" t="s">
        <v>181</v>
      </c>
    </row>
    <row r="257" spans="7:7" s="20" customFormat="1" x14ac:dyDescent="0.2">
      <c r="G257" s="264" t="s">
        <v>181</v>
      </c>
    </row>
    <row r="258" spans="7:7" s="20" customFormat="1" x14ac:dyDescent="0.2">
      <c r="G258" s="264" t="s">
        <v>181</v>
      </c>
    </row>
    <row r="259" spans="7:7" s="20" customFormat="1" x14ac:dyDescent="0.2">
      <c r="G259" s="264" t="s">
        <v>181</v>
      </c>
    </row>
    <row r="260" spans="7:7" s="20" customFormat="1" x14ac:dyDescent="0.2">
      <c r="G260" s="264" t="s">
        <v>181</v>
      </c>
    </row>
    <row r="261" spans="7:7" s="20" customFormat="1" x14ac:dyDescent="0.2">
      <c r="G261" s="264" t="s">
        <v>181</v>
      </c>
    </row>
    <row r="262" spans="7:7" s="20" customFormat="1" x14ac:dyDescent="0.2">
      <c r="G262" s="264" t="s">
        <v>181</v>
      </c>
    </row>
    <row r="263" spans="7:7" s="20" customFormat="1" x14ac:dyDescent="0.2">
      <c r="G263" s="264" t="s">
        <v>181</v>
      </c>
    </row>
    <row r="264" spans="7:7" s="20" customFormat="1" x14ac:dyDescent="0.2">
      <c r="G264" s="264" t="s">
        <v>181</v>
      </c>
    </row>
    <row r="265" spans="7:7" s="20" customFormat="1" x14ac:dyDescent="0.2">
      <c r="G265" s="264" t="s">
        <v>181</v>
      </c>
    </row>
    <row r="266" spans="7:7" s="20" customFormat="1" x14ac:dyDescent="0.2">
      <c r="G266" s="264" t="s">
        <v>181</v>
      </c>
    </row>
    <row r="267" spans="7:7" s="20" customFormat="1" x14ac:dyDescent="0.2">
      <c r="G267" s="264" t="s">
        <v>181</v>
      </c>
    </row>
    <row r="268" spans="7:7" s="20" customFormat="1" x14ac:dyDescent="0.2">
      <c r="G268" s="264" t="s">
        <v>181</v>
      </c>
    </row>
    <row r="269" spans="7:7" s="20" customFormat="1" x14ac:dyDescent="0.2">
      <c r="G269" s="264" t="s">
        <v>181</v>
      </c>
    </row>
    <row r="270" spans="7:7" s="20" customFormat="1" x14ac:dyDescent="0.2">
      <c r="G270" s="264" t="s">
        <v>181</v>
      </c>
    </row>
    <row r="271" spans="7:7" s="20" customFormat="1" x14ac:dyDescent="0.2">
      <c r="G271" s="264" t="s">
        <v>181</v>
      </c>
    </row>
    <row r="272" spans="7:7" s="20" customFormat="1" x14ac:dyDescent="0.2">
      <c r="G272" s="264" t="s">
        <v>181</v>
      </c>
    </row>
    <row r="273" spans="7:7" s="20" customFormat="1" x14ac:dyDescent="0.2">
      <c r="G273" s="264" t="s">
        <v>181</v>
      </c>
    </row>
    <row r="274" spans="7:7" s="20" customFormat="1" x14ac:dyDescent="0.2">
      <c r="G274" s="264" t="s">
        <v>181</v>
      </c>
    </row>
    <row r="275" spans="7:7" s="20" customFormat="1" x14ac:dyDescent="0.2">
      <c r="G275" s="264" t="s">
        <v>181</v>
      </c>
    </row>
    <row r="276" spans="7:7" s="20" customFormat="1" x14ac:dyDescent="0.2">
      <c r="G276" s="265"/>
    </row>
    <row r="277" spans="7:7" s="20" customFormat="1" x14ac:dyDescent="0.2">
      <c r="G277" s="265"/>
    </row>
    <row r="278" spans="7:7" s="20" customFormat="1" x14ac:dyDescent="0.2">
      <c r="G278" s="265"/>
    </row>
  </sheetData>
  <sortState xmlns:xlrd2="http://schemas.microsoft.com/office/spreadsheetml/2017/richdata2" ref="A6:T178">
    <sortCondition descending="1" ref="E6:E178"/>
  </sortState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9" orientation="portrait" r:id="rId1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8"/>
  <sheetViews>
    <sheetView view="pageBreakPreview" zoomScaleNormal="100" zoomScaleSheetLayoutView="100" workbookViewId="0">
      <selection activeCell="C2" sqref="C2:C3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3" width="11.6640625" style="182" customWidth="1"/>
    <col min="4" max="4" width="11.77734375" style="182" customWidth="1"/>
    <col min="5" max="5" width="5.6640625" style="43" customWidth="1"/>
    <col min="6" max="9" width="5.109375" style="43" customWidth="1"/>
    <col min="10" max="10" width="5.109375" style="149" customWidth="1"/>
    <col min="11" max="13" width="5.109375" style="43" customWidth="1"/>
    <col min="14" max="14" width="5.109375" style="149" customWidth="1"/>
    <col min="15" max="15" width="5.109375" style="43" customWidth="1"/>
    <col min="16" max="16" width="18" style="44" customWidth="1"/>
    <col min="17" max="16384" width="9" style="44"/>
  </cols>
  <sheetData>
    <row r="1" spans="1:17" customFormat="1" ht="23.25" customHeight="1" x14ac:dyDescent="0.2">
      <c r="A1" t="s">
        <v>23</v>
      </c>
      <c r="C1" s="5"/>
      <c r="D1" s="218"/>
      <c r="F1" s="5" t="s">
        <v>177</v>
      </c>
      <c r="H1" s="5"/>
      <c r="J1" s="152"/>
      <c r="K1" s="43"/>
      <c r="L1" s="5"/>
      <c r="M1" t="s">
        <v>992</v>
      </c>
      <c r="N1" s="152"/>
    </row>
    <row r="2" spans="1:17" s="43" customFormat="1" x14ac:dyDescent="0.2">
      <c r="A2" s="621" t="s">
        <v>195</v>
      </c>
      <c r="B2" s="622"/>
      <c r="C2" s="607" t="s">
        <v>24</v>
      </c>
      <c r="D2" s="609" t="s">
        <v>197</v>
      </c>
      <c r="E2" s="21" t="s">
        <v>198</v>
      </c>
      <c r="F2" s="625" t="s">
        <v>792</v>
      </c>
      <c r="G2" s="626"/>
      <c r="H2" s="615" t="s">
        <v>994</v>
      </c>
      <c r="I2" s="616"/>
      <c r="J2" s="615" t="s">
        <v>996</v>
      </c>
      <c r="K2" s="616"/>
      <c r="L2" s="611" t="s">
        <v>1003</v>
      </c>
      <c r="M2" s="616"/>
      <c r="N2" s="615" t="s">
        <v>997</v>
      </c>
      <c r="O2" s="616"/>
    </row>
    <row r="3" spans="1:17" x14ac:dyDescent="0.2">
      <c r="A3" s="623"/>
      <c r="B3" s="624"/>
      <c r="C3" s="608"/>
      <c r="D3" s="610"/>
      <c r="E3" s="22" t="s">
        <v>199</v>
      </c>
      <c r="F3" s="160" t="s">
        <v>227</v>
      </c>
      <c r="G3" s="23" t="s">
        <v>198</v>
      </c>
      <c r="H3" s="160" t="s">
        <v>200</v>
      </c>
      <c r="I3" s="23" t="s">
        <v>198</v>
      </c>
      <c r="J3" s="153" t="s">
        <v>200</v>
      </c>
      <c r="K3" s="23" t="s">
        <v>198</v>
      </c>
      <c r="L3" s="160" t="s">
        <v>200</v>
      </c>
      <c r="M3" s="23" t="s">
        <v>198</v>
      </c>
      <c r="N3" s="153" t="s">
        <v>200</v>
      </c>
      <c r="O3" s="23" t="s">
        <v>198</v>
      </c>
    </row>
    <row r="4" spans="1:17" ht="3" customHeight="1" x14ac:dyDescent="0.2">
      <c r="A4" s="45"/>
      <c r="B4" s="46"/>
      <c r="C4" s="47"/>
      <c r="D4" s="48"/>
      <c r="E4" s="45"/>
      <c r="F4" s="166"/>
      <c r="G4" s="30"/>
      <c r="H4" s="172"/>
      <c r="I4" s="49"/>
      <c r="J4" s="154"/>
      <c r="K4" s="30"/>
      <c r="L4" s="172"/>
      <c r="M4" s="49"/>
      <c r="N4" s="479"/>
      <c r="O4" s="480"/>
    </row>
    <row r="5" spans="1:17" s="43" customFormat="1" x14ac:dyDescent="0.2">
      <c r="A5" s="34">
        <v>1</v>
      </c>
      <c r="B5" s="34" t="s">
        <v>181</v>
      </c>
      <c r="C5" s="310" t="s">
        <v>986</v>
      </c>
      <c r="D5" s="300" t="s">
        <v>535</v>
      </c>
      <c r="E5" s="34">
        <v>150</v>
      </c>
      <c r="F5" s="416"/>
      <c r="G5" s="248" t="s">
        <v>181</v>
      </c>
      <c r="H5" s="384"/>
      <c r="I5" s="52" t="s">
        <v>181</v>
      </c>
      <c r="J5" s="432"/>
      <c r="K5" s="52" t="s">
        <v>181</v>
      </c>
      <c r="L5" s="449">
        <v>1</v>
      </c>
      <c r="M5" s="52">
        <v>150</v>
      </c>
      <c r="N5" s="397"/>
      <c r="O5" s="249" t="s">
        <v>181</v>
      </c>
      <c r="P5" s="148"/>
      <c r="Q5" s="148"/>
    </row>
    <row r="6" spans="1:17" s="14" customFormat="1" x14ac:dyDescent="0.2">
      <c r="A6" s="34">
        <v>2</v>
      </c>
      <c r="B6" s="34" t="s">
        <v>181</v>
      </c>
      <c r="C6" s="316" t="s">
        <v>987</v>
      </c>
      <c r="D6" s="244" t="s">
        <v>330</v>
      </c>
      <c r="E6" s="34">
        <v>120</v>
      </c>
      <c r="F6" s="416"/>
      <c r="G6" s="248" t="s">
        <v>181</v>
      </c>
      <c r="H6" s="384"/>
      <c r="I6" s="52" t="s">
        <v>181</v>
      </c>
      <c r="J6" s="433"/>
      <c r="K6" s="52" t="s">
        <v>181</v>
      </c>
      <c r="L6" s="449">
        <v>4</v>
      </c>
      <c r="M6" s="52">
        <v>70</v>
      </c>
      <c r="N6" s="397">
        <v>8</v>
      </c>
      <c r="O6" s="249">
        <v>50</v>
      </c>
      <c r="P6" s="148"/>
      <c r="Q6" s="148"/>
    </row>
    <row r="7" spans="1:17" s="14" customFormat="1" x14ac:dyDescent="0.2">
      <c r="A7" s="34">
        <v>3</v>
      </c>
      <c r="B7" s="34" t="s">
        <v>181</v>
      </c>
      <c r="C7" s="316" t="s">
        <v>233</v>
      </c>
      <c r="D7" s="300" t="s">
        <v>202</v>
      </c>
      <c r="E7" s="34">
        <v>100</v>
      </c>
      <c r="F7" s="416"/>
      <c r="G7" s="248" t="s">
        <v>181</v>
      </c>
      <c r="H7" s="384"/>
      <c r="I7" s="52" t="s">
        <v>181</v>
      </c>
      <c r="J7" s="433"/>
      <c r="K7" s="52" t="s">
        <v>181</v>
      </c>
      <c r="L7" s="449">
        <v>2</v>
      </c>
      <c r="M7" s="52">
        <v>100</v>
      </c>
      <c r="N7" s="397"/>
      <c r="O7" s="249" t="s">
        <v>181</v>
      </c>
      <c r="P7" s="148"/>
      <c r="Q7" s="148"/>
    </row>
    <row r="8" spans="1:17" s="14" customFormat="1" x14ac:dyDescent="0.2">
      <c r="A8" s="34">
        <v>4</v>
      </c>
      <c r="B8" s="34" t="s">
        <v>181</v>
      </c>
      <c r="C8" s="316" t="s">
        <v>586</v>
      </c>
      <c r="D8" s="300" t="s">
        <v>202</v>
      </c>
      <c r="E8" s="34">
        <v>90</v>
      </c>
      <c r="F8" s="416"/>
      <c r="G8" s="248" t="s">
        <v>181</v>
      </c>
      <c r="H8" s="384"/>
      <c r="I8" s="52" t="s">
        <v>181</v>
      </c>
      <c r="J8" s="433"/>
      <c r="K8" s="52" t="s">
        <v>181</v>
      </c>
      <c r="L8" s="449"/>
      <c r="M8" s="52" t="s">
        <v>181</v>
      </c>
      <c r="N8" s="397">
        <v>4</v>
      </c>
      <c r="O8" s="249">
        <v>90</v>
      </c>
      <c r="P8" s="148"/>
      <c r="Q8" s="148"/>
    </row>
    <row r="9" spans="1:17" s="14" customFormat="1" x14ac:dyDescent="0.2">
      <c r="A9" s="34">
        <v>5</v>
      </c>
      <c r="B9" s="34" t="s">
        <v>181</v>
      </c>
      <c r="C9" s="316" t="s">
        <v>569</v>
      </c>
      <c r="D9" s="300" t="s">
        <v>209</v>
      </c>
      <c r="E9" s="34">
        <v>70</v>
      </c>
      <c r="F9" s="416"/>
      <c r="G9" s="248" t="s">
        <v>181</v>
      </c>
      <c r="H9" s="384"/>
      <c r="I9" s="52" t="s">
        <v>181</v>
      </c>
      <c r="J9" s="433"/>
      <c r="K9" s="52" t="s">
        <v>181</v>
      </c>
      <c r="L9" s="449">
        <v>4</v>
      </c>
      <c r="M9" s="52">
        <v>70</v>
      </c>
      <c r="N9" s="397"/>
      <c r="O9" s="249" t="s">
        <v>181</v>
      </c>
      <c r="P9" s="148"/>
      <c r="Q9" s="148"/>
    </row>
    <row r="10" spans="1:17" s="148" customFormat="1" x14ac:dyDescent="0.2">
      <c r="A10" s="34">
        <v>6</v>
      </c>
      <c r="B10" s="34" t="s">
        <v>181</v>
      </c>
      <c r="C10" s="308" t="s">
        <v>587</v>
      </c>
      <c r="D10" s="55" t="s">
        <v>18</v>
      </c>
      <c r="E10" s="247">
        <v>50</v>
      </c>
      <c r="F10" s="417"/>
      <c r="G10" s="248" t="s">
        <v>181</v>
      </c>
      <c r="H10" s="375"/>
      <c r="I10" s="249" t="s">
        <v>181</v>
      </c>
      <c r="J10" s="280"/>
      <c r="K10" s="249" t="s">
        <v>181</v>
      </c>
      <c r="L10" s="450"/>
      <c r="M10" s="249" t="s">
        <v>181</v>
      </c>
      <c r="N10" s="399">
        <v>8</v>
      </c>
      <c r="O10" s="249">
        <v>50</v>
      </c>
    </row>
    <row r="11" spans="1:17" s="148" customFormat="1" x14ac:dyDescent="0.2">
      <c r="A11" s="34">
        <v>6</v>
      </c>
      <c r="B11" s="34" t="s">
        <v>991</v>
      </c>
      <c r="C11" s="308" t="s">
        <v>354</v>
      </c>
      <c r="D11" s="300" t="s">
        <v>207</v>
      </c>
      <c r="E11" s="247">
        <v>50</v>
      </c>
      <c r="F11" s="417"/>
      <c r="G11" s="248" t="s">
        <v>181</v>
      </c>
      <c r="H11" s="375"/>
      <c r="I11" s="249" t="s">
        <v>181</v>
      </c>
      <c r="J11" s="280"/>
      <c r="K11" s="249" t="s">
        <v>181</v>
      </c>
      <c r="L11" s="450"/>
      <c r="M11" s="249" t="s">
        <v>181</v>
      </c>
      <c r="N11" s="399">
        <v>8</v>
      </c>
      <c r="O11" s="249">
        <v>50</v>
      </c>
    </row>
    <row r="12" spans="1:17" s="148" customFormat="1" x14ac:dyDescent="0.2">
      <c r="A12" s="34">
        <v>6</v>
      </c>
      <c r="B12" s="34" t="s">
        <v>991</v>
      </c>
      <c r="C12" s="306" t="s">
        <v>588</v>
      </c>
      <c r="D12" s="300" t="s">
        <v>209</v>
      </c>
      <c r="E12" s="247">
        <v>50</v>
      </c>
      <c r="F12" s="417"/>
      <c r="G12" s="248" t="s">
        <v>181</v>
      </c>
      <c r="H12" s="375"/>
      <c r="I12" s="249" t="s">
        <v>181</v>
      </c>
      <c r="J12" s="280"/>
      <c r="K12" s="249" t="s">
        <v>181</v>
      </c>
      <c r="L12" s="450"/>
      <c r="M12" s="249" t="s">
        <v>181</v>
      </c>
      <c r="N12" s="399">
        <v>8</v>
      </c>
      <c r="O12" s="249">
        <v>50</v>
      </c>
    </row>
    <row r="13" spans="1:17" s="148" customFormat="1" x14ac:dyDescent="0.2">
      <c r="A13" s="34">
        <v>9</v>
      </c>
      <c r="B13" s="34" t="s">
        <v>181</v>
      </c>
      <c r="C13" s="316" t="s">
        <v>427</v>
      </c>
      <c r="D13" s="454" t="s">
        <v>267</v>
      </c>
      <c r="E13" s="247">
        <v>40</v>
      </c>
      <c r="F13" s="417"/>
      <c r="G13" s="248" t="s">
        <v>181</v>
      </c>
      <c r="H13" s="375"/>
      <c r="I13" s="249" t="s">
        <v>181</v>
      </c>
      <c r="J13" s="280"/>
      <c r="K13" s="249" t="s">
        <v>181</v>
      </c>
      <c r="L13" s="450">
        <v>8</v>
      </c>
      <c r="M13" s="249">
        <v>40</v>
      </c>
      <c r="N13" s="399"/>
      <c r="O13" s="249" t="s">
        <v>181</v>
      </c>
    </row>
    <row r="14" spans="1:17" s="148" customFormat="1" x14ac:dyDescent="0.2">
      <c r="A14" s="34">
        <v>9</v>
      </c>
      <c r="B14" s="34" t="s">
        <v>991</v>
      </c>
      <c r="C14" s="306" t="s">
        <v>286</v>
      </c>
      <c r="D14" s="300" t="s">
        <v>208</v>
      </c>
      <c r="E14" s="247">
        <v>40</v>
      </c>
      <c r="F14" s="417"/>
      <c r="G14" s="248" t="s">
        <v>181</v>
      </c>
      <c r="H14" s="375"/>
      <c r="I14" s="249" t="s">
        <v>181</v>
      </c>
      <c r="J14" s="280"/>
      <c r="K14" s="249" t="s">
        <v>181</v>
      </c>
      <c r="L14" s="450">
        <v>8</v>
      </c>
      <c r="M14" s="249">
        <v>40</v>
      </c>
      <c r="N14" s="399"/>
      <c r="O14" s="249" t="s">
        <v>181</v>
      </c>
    </row>
    <row r="15" spans="1:17" s="148" customFormat="1" x14ac:dyDescent="0.2">
      <c r="A15" s="34" t="s">
        <v>181</v>
      </c>
      <c r="B15" s="34" t="s">
        <v>181</v>
      </c>
      <c r="C15" s="306"/>
      <c r="D15" s="357"/>
      <c r="E15" s="247">
        <v>0</v>
      </c>
      <c r="F15" s="417"/>
      <c r="G15" s="248" t="s">
        <v>181</v>
      </c>
      <c r="H15" s="375"/>
      <c r="I15" s="249" t="s">
        <v>181</v>
      </c>
      <c r="J15" s="280"/>
      <c r="K15" s="249" t="s">
        <v>181</v>
      </c>
      <c r="L15" s="450"/>
      <c r="M15" s="249" t="s">
        <v>181</v>
      </c>
      <c r="N15" s="399"/>
      <c r="O15" s="249" t="s">
        <v>181</v>
      </c>
    </row>
    <row r="16" spans="1:17" s="148" customFormat="1" x14ac:dyDescent="0.2">
      <c r="A16" s="34" t="s">
        <v>181</v>
      </c>
      <c r="B16" s="34" t="s">
        <v>181</v>
      </c>
      <c r="C16" s="306"/>
      <c r="D16" s="357"/>
      <c r="E16" s="247">
        <v>0</v>
      </c>
      <c r="F16" s="417"/>
      <c r="G16" s="248" t="s">
        <v>181</v>
      </c>
      <c r="H16" s="375"/>
      <c r="I16" s="249" t="s">
        <v>181</v>
      </c>
      <c r="J16" s="280"/>
      <c r="K16" s="249" t="s">
        <v>181</v>
      </c>
      <c r="L16" s="450"/>
      <c r="M16" s="249" t="s">
        <v>181</v>
      </c>
      <c r="N16" s="399"/>
      <c r="O16" s="249" t="s">
        <v>181</v>
      </c>
    </row>
    <row r="17" spans="1:17" ht="3" customHeight="1" x14ac:dyDescent="0.2">
      <c r="A17" s="56"/>
      <c r="B17" s="56"/>
      <c r="C17" s="57"/>
      <c r="D17" s="57"/>
      <c r="E17" s="56"/>
      <c r="F17" s="56"/>
      <c r="G17" s="246" t="s">
        <v>181</v>
      </c>
      <c r="H17" s="56"/>
      <c r="I17" s="57"/>
      <c r="J17" s="175"/>
      <c r="K17" s="57"/>
      <c r="L17" s="56"/>
      <c r="M17" s="57"/>
      <c r="O17" s="42"/>
    </row>
    <row r="18" spans="1:17" customFormat="1" ht="19.5" customHeight="1" x14ac:dyDescent="0.2">
      <c r="A18" s="40" t="s">
        <v>23</v>
      </c>
      <c r="B18" s="40"/>
      <c r="C18" s="69"/>
      <c r="D18" s="251"/>
      <c r="E18" s="40"/>
      <c r="F18" s="69" t="s">
        <v>178</v>
      </c>
      <c r="G18" s="40"/>
      <c r="H18" s="69"/>
      <c r="I18" s="40"/>
      <c r="J18" s="176"/>
      <c r="K18" s="43"/>
      <c r="L18" s="69"/>
      <c r="M18" s="40" t="s">
        <v>992</v>
      </c>
      <c r="N18" s="481"/>
      <c r="O18" s="482"/>
    </row>
    <row r="19" spans="1:17" ht="4.5" customHeight="1" x14ac:dyDescent="0.2">
      <c r="C19" s="43"/>
      <c r="D19" s="43"/>
    </row>
    <row r="20" spans="1:17" ht="13.5" customHeight="1" x14ac:dyDescent="0.2">
      <c r="A20" s="621" t="s">
        <v>195</v>
      </c>
      <c r="B20" s="622"/>
      <c r="C20" s="607" t="s">
        <v>24</v>
      </c>
      <c r="D20" s="609" t="s">
        <v>197</v>
      </c>
      <c r="E20" s="21" t="s">
        <v>198</v>
      </c>
      <c r="F20" s="615" t="s">
        <v>993</v>
      </c>
      <c r="G20" s="616"/>
      <c r="H20" s="615" t="s">
        <v>994</v>
      </c>
      <c r="I20" s="616"/>
      <c r="J20" s="617" t="s">
        <v>996</v>
      </c>
      <c r="K20" s="618"/>
      <c r="L20" s="611" t="s">
        <v>1003</v>
      </c>
      <c r="M20" s="616"/>
      <c r="N20" s="615" t="s">
        <v>997</v>
      </c>
      <c r="O20" s="616"/>
    </row>
    <row r="21" spans="1:17" ht="13.5" customHeight="1" x14ac:dyDescent="0.2">
      <c r="A21" s="623"/>
      <c r="B21" s="624"/>
      <c r="C21" s="608"/>
      <c r="D21" s="610"/>
      <c r="E21" s="22" t="s">
        <v>199</v>
      </c>
      <c r="F21" s="160" t="s">
        <v>200</v>
      </c>
      <c r="G21" s="23" t="s">
        <v>198</v>
      </c>
      <c r="H21" s="160" t="s">
        <v>200</v>
      </c>
      <c r="I21" s="23" t="s">
        <v>198</v>
      </c>
      <c r="J21" s="153" t="s">
        <v>200</v>
      </c>
      <c r="K21" s="23" t="s">
        <v>198</v>
      </c>
      <c r="L21" s="160" t="s">
        <v>200</v>
      </c>
      <c r="M21" s="23" t="s">
        <v>198</v>
      </c>
      <c r="N21" s="153" t="s">
        <v>200</v>
      </c>
      <c r="O21" s="23" t="s">
        <v>198</v>
      </c>
    </row>
    <row r="22" spans="1:17" ht="3" customHeight="1" x14ac:dyDescent="0.2">
      <c r="A22" s="45"/>
      <c r="B22" s="46"/>
      <c r="C22" s="47"/>
      <c r="D22" s="48"/>
      <c r="E22" s="45"/>
      <c r="F22" s="166"/>
      <c r="G22" s="30"/>
      <c r="H22" s="172"/>
      <c r="I22" s="49"/>
      <c r="J22" s="154"/>
      <c r="K22" s="30"/>
      <c r="L22" s="172"/>
      <c r="M22" s="49"/>
      <c r="N22" s="154"/>
      <c r="O22" s="30"/>
    </row>
    <row r="23" spans="1:17" s="43" customFormat="1" ht="13.5" customHeight="1" x14ac:dyDescent="0.2">
      <c r="A23" s="34">
        <v>1</v>
      </c>
      <c r="B23" s="34" t="s">
        <v>181</v>
      </c>
      <c r="C23" s="285" t="s">
        <v>988</v>
      </c>
      <c r="D23" s="290" t="s">
        <v>291</v>
      </c>
      <c r="E23" s="34">
        <v>350</v>
      </c>
      <c r="F23" s="170"/>
      <c r="G23" s="51" t="s">
        <v>181</v>
      </c>
      <c r="H23" s="173"/>
      <c r="I23" s="52" t="s">
        <v>181</v>
      </c>
      <c r="J23" s="179">
        <v>1</v>
      </c>
      <c r="K23" s="52">
        <v>200</v>
      </c>
      <c r="L23" s="173">
        <v>1</v>
      </c>
      <c r="M23" s="52">
        <v>150</v>
      </c>
      <c r="N23" s="174"/>
      <c r="O23" s="52" t="s">
        <v>181</v>
      </c>
      <c r="P23" s="14"/>
    </row>
    <row r="24" spans="1:17" s="14" customFormat="1" x14ac:dyDescent="0.2">
      <c r="A24" s="34">
        <v>2</v>
      </c>
      <c r="B24" s="34" t="s">
        <v>181</v>
      </c>
      <c r="C24" s="302" t="s">
        <v>270</v>
      </c>
      <c r="D24" s="303" t="s">
        <v>15</v>
      </c>
      <c r="E24" s="34">
        <v>340</v>
      </c>
      <c r="F24" s="170"/>
      <c r="G24" s="51" t="s">
        <v>181</v>
      </c>
      <c r="H24" s="173">
        <v>8</v>
      </c>
      <c r="I24" s="52">
        <v>40</v>
      </c>
      <c r="J24" s="178">
        <v>2</v>
      </c>
      <c r="K24" s="52">
        <v>150</v>
      </c>
      <c r="L24" s="173">
        <v>2</v>
      </c>
      <c r="M24" s="52">
        <v>100</v>
      </c>
      <c r="N24" s="174">
        <v>8</v>
      </c>
      <c r="O24" s="52">
        <v>50</v>
      </c>
      <c r="P24" s="1"/>
      <c r="Q24" s="148"/>
    </row>
    <row r="25" spans="1:17" s="148" customFormat="1" x14ac:dyDescent="0.2">
      <c r="A25" s="34">
        <v>3</v>
      </c>
      <c r="B25" s="34" t="s">
        <v>181</v>
      </c>
      <c r="C25" s="484" t="s">
        <v>118</v>
      </c>
      <c r="D25" s="290" t="s">
        <v>782</v>
      </c>
      <c r="E25" s="34">
        <v>230</v>
      </c>
      <c r="F25" s="447"/>
      <c r="G25" s="51" t="s">
        <v>181</v>
      </c>
      <c r="H25" s="173">
        <v>1</v>
      </c>
      <c r="I25" s="52">
        <v>150</v>
      </c>
      <c r="J25" s="215">
        <v>16</v>
      </c>
      <c r="K25" s="52">
        <v>40</v>
      </c>
      <c r="L25" s="447">
        <v>16</v>
      </c>
      <c r="M25" s="52">
        <v>20</v>
      </c>
      <c r="N25" s="400">
        <v>32</v>
      </c>
      <c r="O25" s="52">
        <v>20</v>
      </c>
      <c r="P25" s="1"/>
    </row>
    <row r="26" spans="1:17" s="43" customFormat="1" ht="13.5" customHeight="1" x14ac:dyDescent="0.2">
      <c r="A26" s="34">
        <v>3</v>
      </c>
      <c r="B26" s="34" t="s">
        <v>991</v>
      </c>
      <c r="C26" s="284" t="s">
        <v>591</v>
      </c>
      <c r="D26" s="319" t="s">
        <v>217</v>
      </c>
      <c r="E26" s="34">
        <v>230</v>
      </c>
      <c r="F26" s="191"/>
      <c r="G26" s="51" t="s">
        <v>181</v>
      </c>
      <c r="H26" s="191"/>
      <c r="I26" s="52" t="s">
        <v>181</v>
      </c>
      <c r="J26" s="215">
        <v>4</v>
      </c>
      <c r="K26" s="52">
        <v>100</v>
      </c>
      <c r="L26" s="191"/>
      <c r="M26" s="52" t="s">
        <v>181</v>
      </c>
      <c r="N26" s="215">
        <v>2</v>
      </c>
      <c r="O26" s="52">
        <v>130</v>
      </c>
      <c r="P26" s="1"/>
      <c r="Q26" s="148"/>
    </row>
    <row r="27" spans="1:17" s="148" customFormat="1" x14ac:dyDescent="0.2">
      <c r="A27" s="34">
        <v>5</v>
      </c>
      <c r="B27" s="34" t="s">
        <v>181</v>
      </c>
      <c r="C27" s="315" t="s">
        <v>22</v>
      </c>
      <c r="D27" s="50" t="s">
        <v>209</v>
      </c>
      <c r="E27" s="34">
        <v>200</v>
      </c>
      <c r="F27" s="212"/>
      <c r="G27" s="51" t="s">
        <v>181</v>
      </c>
      <c r="H27" s="212">
        <v>8</v>
      </c>
      <c r="I27" s="52">
        <v>40</v>
      </c>
      <c r="J27" s="174"/>
      <c r="K27" s="52" t="s">
        <v>181</v>
      </c>
      <c r="L27" s="191">
        <v>4</v>
      </c>
      <c r="M27" s="52">
        <v>70</v>
      </c>
      <c r="N27" s="174">
        <v>4</v>
      </c>
      <c r="O27" s="52">
        <v>90</v>
      </c>
      <c r="P27" s="1"/>
      <c r="Q27" s="43"/>
    </row>
    <row r="28" spans="1:17" s="43" customFormat="1" ht="13.5" customHeight="1" x14ac:dyDescent="0.2">
      <c r="A28" s="34">
        <v>6</v>
      </c>
      <c r="B28" s="34" t="s">
        <v>181</v>
      </c>
      <c r="C28" s="516" t="s">
        <v>569</v>
      </c>
      <c r="D28" s="50" t="s">
        <v>209</v>
      </c>
      <c r="E28" s="34">
        <v>190</v>
      </c>
      <c r="F28" s="418"/>
      <c r="G28" s="51" t="s">
        <v>181</v>
      </c>
      <c r="H28" s="512">
        <v>2</v>
      </c>
      <c r="I28" s="52">
        <v>100</v>
      </c>
      <c r="J28" s="174">
        <v>16</v>
      </c>
      <c r="K28" s="52">
        <v>40</v>
      </c>
      <c r="L28" s="170"/>
      <c r="M28" s="52" t="s">
        <v>181</v>
      </c>
      <c r="N28" s="174">
        <v>8</v>
      </c>
      <c r="O28" s="52">
        <v>50</v>
      </c>
      <c r="P28" s="1"/>
      <c r="Q28" s="148"/>
    </row>
    <row r="29" spans="1:17" s="43" customFormat="1" ht="13.5" customHeight="1" x14ac:dyDescent="0.2">
      <c r="A29" s="34">
        <v>7</v>
      </c>
      <c r="B29" s="34" t="s">
        <v>181</v>
      </c>
      <c r="C29" s="314" t="s">
        <v>8</v>
      </c>
      <c r="D29" s="303" t="s">
        <v>6</v>
      </c>
      <c r="E29" s="34">
        <v>100</v>
      </c>
      <c r="F29" s="418"/>
      <c r="G29" s="51" t="s">
        <v>181</v>
      </c>
      <c r="H29" s="513"/>
      <c r="I29" s="52" t="s">
        <v>181</v>
      </c>
      <c r="J29" s="174">
        <v>4</v>
      </c>
      <c r="K29" s="52">
        <v>100</v>
      </c>
      <c r="L29" s="170"/>
      <c r="M29" s="52" t="s">
        <v>181</v>
      </c>
      <c r="N29" s="174"/>
      <c r="O29" s="52" t="s">
        <v>181</v>
      </c>
      <c r="P29" s="14"/>
    </row>
    <row r="30" spans="1:17" s="148" customFormat="1" x14ac:dyDescent="0.2">
      <c r="A30" s="34">
        <v>8</v>
      </c>
      <c r="B30" s="34" t="s">
        <v>181</v>
      </c>
      <c r="C30" s="321" t="s">
        <v>355</v>
      </c>
      <c r="D30" s="50" t="s">
        <v>18</v>
      </c>
      <c r="E30" s="34">
        <v>70</v>
      </c>
      <c r="F30" s="418"/>
      <c r="G30" s="51" t="s">
        <v>181</v>
      </c>
      <c r="H30" s="513"/>
      <c r="I30" s="52" t="s">
        <v>181</v>
      </c>
      <c r="J30" s="174"/>
      <c r="K30" s="52" t="s">
        <v>181</v>
      </c>
      <c r="L30" s="170">
        <v>16</v>
      </c>
      <c r="M30" s="52">
        <v>20</v>
      </c>
      <c r="N30" s="174">
        <v>8</v>
      </c>
      <c r="O30" s="52">
        <v>50</v>
      </c>
      <c r="P30" s="1"/>
    </row>
    <row r="31" spans="1:17" s="148" customFormat="1" x14ac:dyDescent="0.2">
      <c r="A31" s="34">
        <v>8</v>
      </c>
      <c r="B31" s="34" t="s">
        <v>991</v>
      </c>
      <c r="C31" s="316" t="s">
        <v>571</v>
      </c>
      <c r="D31" s="50" t="s">
        <v>209</v>
      </c>
      <c r="E31" s="34">
        <v>70</v>
      </c>
      <c r="F31" s="412"/>
      <c r="G31" s="51" t="s">
        <v>181</v>
      </c>
      <c r="H31" s="514"/>
      <c r="I31" s="52" t="s">
        <v>181</v>
      </c>
      <c r="J31" s="174"/>
      <c r="K31" s="52" t="s">
        <v>181</v>
      </c>
      <c r="L31" s="170">
        <v>4</v>
      </c>
      <c r="M31" s="52">
        <v>70</v>
      </c>
      <c r="N31" s="174"/>
      <c r="O31" s="52" t="s">
        <v>181</v>
      </c>
      <c r="P31" s="1"/>
      <c r="Q31" s="43"/>
    </row>
    <row r="32" spans="1:17" s="148" customFormat="1" x14ac:dyDescent="0.2">
      <c r="A32" s="34">
        <v>10</v>
      </c>
      <c r="B32" s="34" t="s">
        <v>181</v>
      </c>
      <c r="C32" s="314" t="s">
        <v>236</v>
      </c>
      <c r="D32" s="303" t="s">
        <v>32</v>
      </c>
      <c r="E32" s="34">
        <v>60</v>
      </c>
      <c r="F32" s="531"/>
      <c r="G32" s="51" t="s">
        <v>181</v>
      </c>
      <c r="H32" s="515"/>
      <c r="I32" s="52" t="s">
        <v>181</v>
      </c>
      <c r="J32" s="535">
        <v>8</v>
      </c>
      <c r="K32" s="52">
        <v>60</v>
      </c>
      <c r="L32" s="448"/>
      <c r="M32" s="52" t="s">
        <v>181</v>
      </c>
      <c r="N32" s="174"/>
      <c r="O32" s="249" t="s">
        <v>181</v>
      </c>
      <c r="P32" s="1"/>
      <c r="Q32" s="14"/>
    </row>
    <row r="33" spans="1:17" s="43" customFormat="1" ht="13.5" customHeight="1" x14ac:dyDescent="0.2">
      <c r="A33" s="34">
        <v>10</v>
      </c>
      <c r="B33" s="34" t="s">
        <v>991</v>
      </c>
      <c r="C33" s="286" t="s">
        <v>233</v>
      </c>
      <c r="D33" s="303" t="s">
        <v>202</v>
      </c>
      <c r="E33" s="34">
        <v>60</v>
      </c>
      <c r="F33" s="418"/>
      <c r="G33" s="51" t="s">
        <v>181</v>
      </c>
      <c r="H33" s="173"/>
      <c r="I33" s="52" t="s">
        <v>181</v>
      </c>
      <c r="J33" s="174">
        <v>16</v>
      </c>
      <c r="K33" s="52">
        <v>40</v>
      </c>
      <c r="L33" s="170"/>
      <c r="M33" s="52" t="s">
        <v>181</v>
      </c>
      <c r="N33" s="401">
        <v>32</v>
      </c>
      <c r="O33" s="52">
        <v>20</v>
      </c>
      <c r="P33" s="1"/>
    </row>
    <row r="34" spans="1:17" s="43" customFormat="1" ht="13.5" customHeight="1" x14ac:dyDescent="0.2">
      <c r="A34" s="34">
        <v>10</v>
      </c>
      <c r="B34" s="34" t="s">
        <v>991</v>
      </c>
      <c r="C34" s="285" t="s">
        <v>953</v>
      </c>
      <c r="D34" s="50" t="s">
        <v>209</v>
      </c>
      <c r="E34" s="34">
        <v>60</v>
      </c>
      <c r="F34" s="418"/>
      <c r="G34" s="51" t="s">
        <v>181</v>
      </c>
      <c r="H34" s="173"/>
      <c r="I34" s="52" t="s">
        <v>181</v>
      </c>
      <c r="J34" s="174">
        <v>8</v>
      </c>
      <c r="K34" s="52">
        <v>60</v>
      </c>
      <c r="L34" s="170"/>
      <c r="M34" s="52" t="s">
        <v>181</v>
      </c>
      <c r="N34" s="401"/>
      <c r="O34" s="52" t="s">
        <v>181</v>
      </c>
      <c r="P34" s="1"/>
    </row>
    <row r="35" spans="1:17" s="43" customFormat="1" ht="13.5" customHeight="1" x14ac:dyDescent="0.2">
      <c r="A35" s="34">
        <v>13</v>
      </c>
      <c r="B35" s="34" t="s">
        <v>181</v>
      </c>
      <c r="C35" s="285" t="s">
        <v>783</v>
      </c>
      <c r="D35" s="439" t="s">
        <v>202</v>
      </c>
      <c r="E35" s="34">
        <v>40</v>
      </c>
      <c r="F35" s="418"/>
      <c r="G35" s="51" t="s">
        <v>181</v>
      </c>
      <c r="H35" s="173">
        <v>8</v>
      </c>
      <c r="I35" s="52">
        <v>40</v>
      </c>
      <c r="J35" s="174"/>
      <c r="K35" s="52" t="s">
        <v>181</v>
      </c>
      <c r="L35" s="170"/>
      <c r="M35" s="52" t="s">
        <v>181</v>
      </c>
      <c r="N35" s="401"/>
      <c r="O35" s="52" t="s">
        <v>181</v>
      </c>
      <c r="P35" s="1"/>
    </row>
    <row r="36" spans="1:17" s="43" customFormat="1" ht="13.5" customHeight="1" x14ac:dyDescent="0.2">
      <c r="A36" s="34">
        <v>13</v>
      </c>
      <c r="B36" s="34" t="s">
        <v>991</v>
      </c>
      <c r="C36" s="314" t="s">
        <v>572</v>
      </c>
      <c r="D36" s="455" t="s">
        <v>316</v>
      </c>
      <c r="E36" s="34">
        <v>40</v>
      </c>
      <c r="F36" s="412"/>
      <c r="G36" s="51" t="s">
        <v>181</v>
      </c>
      <c r="H36" s="384"/>
      <c r="I36" s="52" t="s">
        <v>181</v>
      </c>
      <c r="J36" s="174"/>
      <c r="K36" s="52" t="s">
        <v>181</v>
      </c>
      <c r="L36" s="205">
        <v>8</v>
      </c>
      <c r="M36" s="52">
        <v>40</v>
      </c>
      <c r="N36" s="174"/>
      <c r="O36" s="52" t="s">
        <v>181</v>
      </c>
      <c r="P36" s="14"/>
      <c r="Q36" s="14"/>
    </row>
    <row r="37" spans="1:17" s="43" customFormat="1" ht="13.5" customHeight="1" x14ac:dyDescent="0.2">
      <c r="A37" s="34">
        <v>13</v>
      </c>
      <c r="B37" s="34" t="s">
        <v>991</v>
      </c>
      <c r="C37" s="285" t="s">
        <v>952</v>
      </c>
      <c r="D37" s="300" t="s">
        <v>208</v>
      </c>
      <c r="E37" s="34">
        <v>40</v>
      </c>
      <c r="F37" s="418"/>
      <c r="G37" s="51" t="s">
        <v>181</v>
      </c>
      <c r="H37" s="173"/>
      <c r="I37" s="52" t="s">
        <v>181</v>
      </c>
      <c r="J37" s="174">
        <v>16</v>
      </c>
      <c r="K37" s="52">
        <v>40</v>
      </c>
      <c r="L37" s="170"/>
      <c r="M37" s="52" t="s">
        <v>181</v>
      </c>
      <c r="N37" s="401"/>
      <c r="O37" s="52" t="s">
        <v>181</v>
      </c>
      <c r="P37" s="1"/>
    </row>
    <row r="38" spans="1:17" s="43" customFormat="1" ht="13.5" customHeight="1" x14ac:dyDescent="0.2">
      <c r="A38" s="34">
        <v>16</v>
      </c>
      <c r="B38" s="34" t="s">
        <v>181</v>
      </c>
      <c r="C38" s="284" t="s">
        <v>339</v>
      </c>
      <c r="D38" s="300" t="s">
        <v>6</v>
      </c>
      <c r="E38" s="34">
        <v>20</v>
      </c>
      <c r="F38" s="418"/>
      <c r="G38" s="51" t="s">
        <v>181</v>
      </c>
      <c r="H38" s="173"/>
      <c r="I38" s="52" t="s">
        <v>181</v>
      </c>
      <c r="J38" s="174"/>
      <c r="K38" s="52" t="s">
        <v>181</v>
      </c>
      <c r="L38" s="170"/>
      <c r="M38" s="52" t="s">
        <v>181</v>
      </c>
      <c r="N38" s="174">
        <v>32</v>
      </c>
      <c r="O38" s="52">
        <v>20</v>
      </c>
      <c r="P38" s="1"/>
      <c r="Q38" s="148"/>
    </row>
    <row r="39" spans="1:17" s="43" customFormat="1" ht="13.5" customHeight="1" x14ac:dyDescent="0.2">
      <c r="A39" s="34">
        <v>16</v>
      </c>
      <c r="B39" s="34" t="s">
        <v>991</v>
      </c>
      <c r="C39" s="316" t="s">
        <v>590</v>
      </c>
      <c r="D39" s="303" t="s">
        <v>202</v>
      </c>
      <c r="E39" s="34">
        <v>20</v>
      </c>
      <c r="F39" s="418"/>
      <c r="G39" s="51" t="s">
        <v>181</v>
      </c>
      <c r="H39" s="173"/>
      <c r="I39" s="52" t="s">
        <v>181</v>
      </c>
      <c r="J39" s="174"/>
      <c r="K39" s="52" t="s">
        <v>181</v>
      </c>
      <c r="L39" s="170"/>
      <c r="M39" s="52" t="s">
        <v>181</v>
      </c>
      <c r="N39" s="174">
        <v>32</v>
      </c>
      <c r="O39" s="52">
        <v>20</v>
      </c>
      <c r="P39" s="1"/>
      <c r="Q39" s="148"/>
    </row>
    <row r="40" spans="1:17" s="43" customFormat="1" ht="13.5" customHeight="1" x14ac:dyDescent="0.2">
      <c r="A40" s="34">
        <v>16</v>
      </c>
      <c r="B40" s="34" t="s">
        <v>991</v>
      </c>
      <c r="C40" s="316" t="s">
        <v>592</v>
      </c>
      <c r="D40" s="517" t="s">
        <v>267</v>
      </c>
      <c r="E40" s="34">
        <v>20</v>
      </c>
      <c r="F40" s="418"/>
      <c r="G40" s="51" t="s">
        <v>181</v>
      </c>
      <c r="H40" s="173"/>
      <c r="I40" s="52" t="s">
        <v>181</v>
      </c>
      <c r="J40" s="174"/>
      <c r="K40" s="52" t="s">
        <v>181</v>
      </c>
      <c r="L40" s="170"/>
      <c r="M40" s="52" t="s">
        <v>181</v>
      </c>
      <c r="N40" s="174">
        <v>32</v>
      </c>
      <c r="O40" s="52">
        <v>20</v>
      </c>
      <c r="P40" s="1"/>
      <c r="Q40" s="148"/>
    </row>
    <row r="41" spans="1:17" s="43" customFormat="1" ht="13.5" customHeight="1" x14ac:dyDescent="0.2">
      <c r="A41" s="34">
        <v>16</v>
      </c>
      <c r="B41" s="34" t="s">
        <v>991</v>
      </c>
      <c r="C41" s="302" t="s">
        <v>570</v>
      </c>
      <c r="D41" s="443" t="s">
        <v>573</v>
      </c>
      <c r="E41" s="34">
        <v>20</v>
      </c>
      <c r="F41" s="418"/>
      <c r="G41" s="51" t="s">
        <v>181</v>
      </c>
      <c r="H41" s="173"/>
      <c r="I41" s="52" t="s">
        <v>181</v>
      </c>
      <c r="J41" s="174"/>
      <c r="K41" s="52" t="s">
        <v>181</v>
      </c>
      <c r="L41" s="170">
        <v>16</v>
      </c>
      <c r="M41" s="52">
        <v>20</v>
      </c>
      <c r="N41" s="174"/>
      <c r="O41" s="52" t="s">
        <v>181</v>
      </c>
      <c r="P41" s="14"/>
    </row>
    <row r="42" spans="1:17" s="43" customFormat="1" ht="13.5" customHeight="1" x14ac:dyDescent="0.2">
      <c r="A42" s="34" t="s">
        <v>181</v>
      </c>
      <c r="B42" s="34" t="s">
        <v>181</v>
      </c>
      <c r="C42" s="298"/>
      <c r="D42" s="300"/>
      <c r="E42" s="34">
        <v>0</v>
      </c>
      <c r="F42" s="418"/>
      <c r="G42" s="51" t="s">
        <v>181</v>
      </c>
      <c r="H42" s="173"/>
      <c r="I42" s="52" t="s">
        <v>181</v>
      </c>
      <c r="J42" s="174"/>
      <c r="K42" s="52" t="s">
        <v>181</v>
      </c>
      <c r="L42" s="170"/>
      <c r="M42" s="52" t="s">
        <v>181</v>
      </c>
      <c r="N42" s="174"/>
      <c r="O42" s="52" t="s">
        <v>181</v>
      </c>
      <c r="P42" s="1"/>
      <c r="Q42" s="148"/>
    </row>
    <row r="43" spans="1:17" s="43" customFormat="1" ht="13.5" customHeight="1" x14ac:dyDescent="0.2">
      <c r="A43" s="34" t="s">
        <v>181</v>
      </c>
      <c r="B43" s="34" t="s">
        <v>181</v>
      </c>
      <c r="C43" s="324"/>
      <c r="D43" s="406"/>
      <c r="E43" s="34">
        <v>0</v>
      </c>
      <c r="F43" s="418"/>
      <c r="G43" s="51" t="s">
        <v>181</v>
      </c>
      <c r="H43" s="173"/>
      <c r="I43" s="52" t="s">
        <v>181</v>
      </c>
      <c r="J43" s="174"/>
      <c r="K43" s="52" t="s">
        <v>181</v>
      </c>
      <c r="L43" s="170"/>
      <c r="M43" s="52" t="s">
        <v>181</v>
      </c>
      <c r="N43" s="174"/>
      <c r="O43" s="52" t="s">
        <v>181</v>
      </c>
      <c r="P43" s="1"/>
      <c r="Q43" s="148"/>
    </row>
    <row r="44" spans="1:17" ht="3" customHeight="1" x14ac:dyDescent="0.2">
      <c r="A44" s="58"/>
      <c r="B44" s="58"/>
      <c r="C44" s="58"/>
      <c r="D44" s="260"/>
      <c r="E44" s="58"/>
      <c r="F44" s="70"/>
      <c r="G44" s="58"/>
      <c r="H44" s="70"/>
      <c r="I44" s="58"/>
      <c r="J44" s="177"/>
      <c r="K44" s="58"/>
      <c r="L44" s="70"/>
      <c r="M44" s="58"/>
      <c r="N44" s="177"/>
      <c r="O44" s="58"/>
    </row>
    <row r="45" spans="1:17" customFormat="1" ht="17.25" customHeight="1" x14ac:dyDescent="0.2">
      <c r="A45" t="s">
        <v>23</v>
      </c>
      <c r="C45" s="5"/>
      <c r="D45" s="251"/>
      <c r="F45" s="5" t="s">
        <v>179</v>
      </c>
      <c r="H45" s="5"/>
      <c r="J45" s="152"/>
      <c r="K45" s="43"/>
      <c r="L45" s="43"/>
      <c r="M45" t="s">
        <v>992</v>
      </c>
      <c r="N45" s="152"/>
    </row>
    <row r="46" spans="1:17" ht="4.5" customHeight="1" x14ac:dyDescent="0.2">
      <c r="C46" s="43"/>
      <c r="D46" s="261"/>
    </row>
    <row r="47" spans="1:17" ht="15.75" customHeight="1" x14ac:dyDescent="0.2">
      <c r="A47" s="621" t="s">
        <v>195</v>
      </c>
      <c r="B47" s="622"/>
      <c r="C47" s="607" t="s">
        <v>24</v>
      </c>
      <c r="D47" s="609" t="s">
        <v>197</v>
      </c>
      <c r="E47" s="21" t="s">
        <v>198</v>
      </c>
      <c r="F47" s="615" t="s">
        <v>993</v>
      </c>
      <c r="G47" s="616"/>
      <c r="H47" s="615" t="s">
        <v>994</v>
      </c>
      <c r="I47" s="616"/>
      <c r="J47" s="617" t="s">
        <v>996</v>
      </c>
      <c r="K47" s="618"/>
      <c r="L47" s="611" t="s">
        <v>1003</v>
      </c>
      <c r="M47" s="616"/>
      <c r="N47" s="615" t="s">
        <v>997</v>
      </c>
      <c r="O47" s="616"/>
    </row>
    <row r="48" spans="1:17" ht="15.75" customHeight="1" x14ac:dyDescent="0.2">
      <c r="A48" s="623"/>
      <c r="B48" s="624"/>
      <c r="C48" s="608"/>
      <c r="D48" s="610"/>
      <c r="E48" s="22" t="s">
        <v>199</v>
      </c>
      <c r="F48" s="160" t="s">
        <v>200</v>
      </c>
      <c r="G48" s="23" t="s">
        <v>198</v>
      </c>
      <c r="H48" s="160" t="s">
        <v>200</v>
      </c>
      <c r="I48" s="23" t="s">
        <v>198</v>
      </c>
      <c r="J48" s="153" t="s">
        <v>200</v>
      </c>
      <c r="K48" s="23" t="s">
        <v>198</v>
      </c>
      <c r="L48" s="160" t="s">
        <v>200</v>
      </c>
      <c r="M48" s="23" t="s">
        <v>198</v>
      </c>
      <c r="N48" s="153" t="s">
        <v>200</v>
      </c>
      <c r="O48" s="23" t="s">
        <v>198</v>
      </c>
    </row>
    <row r="49" spans="1:17" ht="3" customHeight="1" x14ac:dyDescent="0.2">
      <c r="A49" s="46"/>
      <c r="B49" s="46"/>
      <c r="C49" s="27"/>
      <c r="D49" s="258"/>
      <c r="E49" s="29"/>
      <c r="F49" s="162"/>
      <c r="G49" s="33"/>
      <c r="H49" s="161"/>
      <c r="I49" s="32"/>
      <c r="J49" s="159"/>
      <c r="K49" s="33"/>
      <c r="L49" s="161"/>
      <c r="M49" s="32"/>
      <c r="N49" s="159"/>
      <c r="O49" s="33"/>
    </row>
    <row r="50" spans="1:17" s="43" customFormat="1" ht="13.5" customHeight="1" x14ac:dyDescent="0.2">
      <c r="A50" s="60">
        <v>1</v>
      </c>
      <c r="B50" s="60" t="s">
        <v>181</v>
      </c>
      <c r="C50" s="53" t="s">
        <v>222</v>
      </c>
      <c r="D50" s="360" t="s">
        <v>579</v>
      </c>
      <c r="E50" s="250">
        <v>280</v>
      </c>
      <c r="F50" s="205"/>
      <c r="G50" s="51" t="s">
        <v>181</v>
      </c>
      <c r="H50" s="171">
        <v>1</v>
      </c>
      <c r="I50" s="52">
        <v>150</v>
      </c>
      <c r="J50" s="533"/>
      <c r="K50" s="52" t="s">
        <v>181</v>
      </c>
      <c r="L50" s="171"/>
      <c r="M50" s="52" t="s">
        <v>181</v>
      </c>
      <c r="N50" s="178">
        <v>2</v>
      </c>
      <c r="O50" s="52">
        <v>130</v>
      </c>
      <c r="P50" s="1"/>
    </row>
    <row r="51" spans="1:17" s="43" customFormat="1" x14ac:dyDescent="0.2">
      <c r="A51" s="60">
        <v>2</v>
      </c>
      <c r="B51" s="60" t="s">
        <v>181</v>
      </c>
      <c r="C51" s="313" t="s">
        <v>10</v>
      </c>
      <c r="D51" s="259" t="s">
        <v>209</v>
      </c>
      <c r="E51" s="61">
        <v>250</v>
      </c>
      <c r="F51" s="170"/>
      <c r="G51" s="51" t="s">
        <v>181</v>
      </c>
      <c r="H51" s="74">
        <v>2</v>
      </c>
      <c r="I51" s="52">
        <v>100</v>
      </c>
      <c r="J51" s="533">
        <v>4</v>
      </c>
      <c r="K51" s="52">
        <v>100</v>
      </c>
      <c r="L51" s="74"/>
      <c r="M51" s="52" t="s">
        <v>181</v>
      </c>
      <c r="N51" s="178">
        <v>8</v>
      </c>
      <c r="O51" s="52">
        <v>50</v>
      </c>
      <c r="P51" s="1"/>
    </row>
    <row r="52" spans="1:17" s="43" customFormat="1" ht="13.5" customHeight="1" x14ac:dyDescent="0.2">
      <c r="A52" s="60">
        <v>3</v>
      </c>
      <c r="B52" s="60" t="s">
        <v>181</v>
      </c>
      <c r="C52" s="316" t="s">
        <v>530</v>
      </c>
      <c r="D52" s="317" t="s">
        <v>978</v>
      </c>
      <c r="E52" s="61">
        <v>200</v>
      </c>
      <c r="F52" s="170"/>
      <c r="G52" s="51" t="s">
        <v>181</v>
      </c>
      <c r="H52" s="74"/>
      <c r="I52" s="52" t="s">
        <v>181</v>
      </c>
      <c r="J52" s="533">
        <v>1</v>
      </c>
      <c r="K52" s="52">
        <v>200</v>
      </c>
      <c r="L52" s="74"/>
      <c r="M52" s="52" t="s">
        <v>181</v>
      </c>
      <c r="N52" s="178"/>
      <c r="O52" s="52" t="s">
        <v>181</v>
      </c>
      <c r="P52" s="1"/>
    </row>
    <row r="53" spans="1:17" s="43" customFormat="1" ht="13.5" customHeight="1" x14ac:dyDescent="0.2">
      <c r="A53" s="60">
        <v>4</v>
      </c>
      <c r="B53" s="60" t="s">
        <v>181</v>
      </c>
      <c r="C53" s="315" t="s">
        <v>595</v>
      </c>
      <c r="D53" s="259" t="s">
        <v>209</v>
      </c>
      <c r="E53" s="61">
        <v>150</v>
      </c>
      <c r="F53" s="170"/>
      <c r="G53" s="51" t="s">
        <v>181</v>
      </c>
      <c r="H53" s="74"/>
      <c r="I53" s="52" t="s">
        <v>181</v>
      </c>
      <c r="J53" s="534">
        <v>4</v>
      </c>
      <c r="K53" s="52">
        <v>100</v>
      </c>
      <c r="L53" s="74"/>
      <c r="M53" s="52" t="s">
        <v>181</v>
      </c>
      <c r="N53" s="178">
        <v>8</v>
      </c>
      <c r="O53" s="52">
        <v>50</v>
      </c>
      <c r="P53" s="1"/>
    </row>
    <row r="54" spans="1:17" s="14" customFormat="1" x14ac:dyDescent="0.2">
      <c r="A54" s="60">
        <v>4</v>
      </c>
      <c r="B54" s="60" t="s">
        <v>991</v>
      </c>
      <c r="C54" s="285" t="s">
        <v>596</v>
      </c>
      <c r="D54" s="303" t="s">
        <v>209</v>
      </c>
      <c r="E54" s="61">
        <v>150</v>
      </c>
      <c r="F54" s="170"/>
      <c r="G54" s="51" t="s">
        <v>181</v>
      </c>
      <c r="H54" s="74"/>
      <c r="I54" s="52" t="s">
        <v>181</v>
      </c>
      <c r="J54" s="185">
        <v>2</v>
      </c>
      <c r="K54" s="52">
        <v>150</v>
      </c>
      <c r="L54" s="74"/>
      <c r="M54" s="52" t="s">
        <v>181</v>
      </c>
      <c r="N54" s="178"/>
      <c r="O54" s="52" t="s">
        <v>181</v>
      </c>
      <c r="P54" s="1"/>
      <c r="Q54" s="43"/>
    </row>
    <row r="55" spans="1:17" s="14" customFormat="1" x14ac:dyDescent="0.2">
      <c r="A55" s="60">
        <v>6</v>
      </c>
      <c r="B55" s="60" t="s">
        <v>181</v>
      </c>
      <c r="C55" s="285" t="s">
        <v>594</v>
      </c>
      <c r="D55" s="360" t="s">
        <v>217</v>
      </c>
      <c r="E55" s="61">
        <v>115</v>
      </c>
      <c r="F55" s="170"/>
      <c r="G55" s="51" t="s">
        <v>181</v>
      </c>
      <c r="H55" s="74">
        <v>16</v>
      </c>
      <c r="I55" s="52">
        <v>25</v>
      </c>
      <c r="J55" s="185">
        <v>8</v>
      </c>
      <c r="K55" s="52">
        <v>60</v>
      </c>
      <c r="L55" s="74"/>
      <c r="M55" s="52" t="s">
        <v>181</v>
      </c>
      <c r="N55" s="178">
        <v>16</v>
      </c>
      <c r="O55" s="52">
        <v>30</v>
      </c>
      <c r="P55" s="1"/>
      <c r="Q55" s="43"/>
    </row>
    <row r="56" spans="1:17" s="14" customFormat="1" x14ac:dyDescent="0.2">
      <c r="A56" s="60">
        <v>7</v>
      </c>
      <c r="B56" s="60" t="s">
        <v>181</v>
      </c>
      <c r="C56" s="316" t="s">
        <v>593</v>
      </c>
      <c r="D56" s="290" t="s">
        <v>827</v>
      </c>
      <c r="E56" s="61">
        <v>95</v>
      </c>
      <c r="F56" s="170"/>
      <c r="G56" s="51" t="s">
        <v>181</v>
      </c>
      <c r="H56" s="74">
        <v>16</v>
      </c>
      <c r="I56" s="52">
        <v>25</v>
      </c>
      <c r="J56" s="185">
        <v>16</v>
      </c>
      <c r="K56" s="52">
        <v>40</v>
      </c>
      <c r="L56" s="74"/>
      <c r="M56" s="52" t="s">
        <v>181</v>
      </c>
      <c r="N56" s="178">
        <v>16</v>
      </c>
      <c r="O56" s="52">
        <v>30</v>
      </c>
      <c r="P56" s="1"/>
      <c r="Q56" s="43"/>
    </row>
    <row r="57" spans="1:17" s="14" customFormat="1" x14ac:dyDescent="0.2">
      <c r="A57" s="60">
        <v>8</v>
      </c>
      <c r="B57" s="60" t="s">
        <v>181</v>
      </c>
      <c r="C57" s="316" t="s">
        <v>894</v>
      </c>
      <c r="D57" s="259" t="s">
        <v>579</v>
      </c>
      <c r="E57" s="61">
        <v>70</v>
      </c>
      <c r="F57" s="170"/>
      <c r="G57" s="51" t="s">
        <v>181</v>
      </c>
      <c r="H57" s="74">
        <v>4</v>
      </c>
      <c r="I57" s="52">
        <v>70</v>
      </c>
      <c r="J57" s="185"/>
      <c r="K57" s="52" t="s">
        <v>181</v>
      </c>
      <c r="L57" s="74"/>
      <c r="M57" s="52" t="s">
        <v>181</v>
      </c>
      <c r="N57" s="178"/>
      <c r="O57" s="52" t="s">
        <v>181</v>
      </c>
      <c r="P57" s="1"/>
      <c r="Q57" s="43"/>
    </row>
    <row r="58" spans="1:17" s="43" customFormat="1" ht="13.5" customHeight="1" x14ac:dyDescent="0.2">
      <c r="A58" s="60">
        <v>8</v>
      </c>
      <c r="B58" s="60" t="s">
        <v>991</v>
      </c>
      <c r="C58" s="302" t="s">
        <v>896</v>
      </c>
      <c r="D58" s="303" t="s">
        <v>209</v>
      </c>
      <c r="E58" s="61">
        <v>70</v>
      </c>
      <c r="F58" s="170"/>
      <c r="G58" s="51" t="s">
        <v>181</v>
      </c>
      <c r="H58" s="74">
        <v>4</v>
      </c>
      <c r="I58" s="52">
        <v>70</v>
      </c>
      <c r="J58" s="185"/>
      <c r="K58" s="52" t="s">
        <v>181</v>
      </c>
      <c r="L58" s="74"/>
      <c r="M58" s="52" t="s">
        <v>181</v>
      </c>
      <c r="N58" s="179"/>
      <c r="O58" s="52" t="s">
        <v>181</v>
      </c>
      <c r="P58" s="1"/>
    </row>
    <row r="59" spans="1:17" s="43" customFormat="1" ht="13.5" customHeight="1" x14ac:dyDescent="0.2">
      <c r="A59" s="60">
        <v>10</v>
      </c>
      <c r="B59" s="60" t="s">
        <v>181</v>
      </c>
      <c r="C59" s="316" t="s">
        <v>597</v>
      </c>
      <c r="D59" s="360" t="s">
        <v>1001</v>
      </c>
      <c r="E59" s="61">
        <v>55</v>
      </c>
      <c r="F59" s="205"/>
      <c r="G59" s="51" t="s">
        <v>181</v>
      </c>
      <c r="H59" s="74">
        <v>16</v>
      </c>
      <c r="I59" s="52">
        <v>25</v>
      </c>
      <c r="J59" s="533"/>
      <c r="K59" s="52" t="s">
        <v>181</v>
      </c>
      <c r="L59" s="74"/>
      <c r="M59" s="52" t="s">
        <v>181</v>
      </c>
      <c r="N59" s="179">
        <v>16</v>
      </c>
      <c r="O59" s="52">
        <v>30</v>
      </c>
      <c r="P59" s="1"/>
    </row>
    <row r="60" spans="1:17" s="43" customFormat="1" x14ac:dyDescent="0.2">
      <c r="A60" s="60">
        <v>11</v>
      </c>
      <c r="B60" s="60" t="s">
        <v>181</v>
      </c>
      <c r="C60" s="286" t="s">
        <v>1000</v>
      </c>
      <c r="D60" s="319" t="s">
        <v>1002</v>
      </c>
      <c r="E60" s="61">
        <v>40</v>
      </c>
      <c r="F60" s="170"/>
      <c r="G60" s="51" t="s">
        <v>181</v>
      </c>
      <c r="H60" s="74"/>
      <c r="I60" s="52" t="s">
        <v>181</v>
      </c>
      <c r="J60" s="185">
        <v>16</v>
      </c>
      <c r="K60" s="52">
        <v>40</v>
      </c>
      <c r="L60" s="74"/>
      <c r="M60" s="52" t="s">
        <v>181</v>
      </c>
      <c r="N60" s="179"/>
      <c r="O60" s="52" t="s">
        <v>181</v>
      </c>
      <c r="P60" s="1"/>
    </row>
    <row r="61" spans="1:17" s="43" customFormat="1" x14ac:dyDescent="0.2">
      <c r="A61" s="60">
        <v>11</v>
      </c>
      <c r="B61" s="60" t="s">
        <v>991</v>
      </c>
      <c r="C61" s="313" t="s">
        <v>264</v>
      </c>
      <c r="D61" s="50" t="s">
        <v>316</v>
      </c>
      <c r="E61" s="61">
        <v>40</v>
      </c>
      <c r="F61" s="205"/>
      <c r="G61" s="51" t="s">
        <v>181</v>
      </c>
      <c r="H61" s="74"/>
      <c r="I61" s="52" t="s">
        <v>181</v>
      </c>
      <c r="J61" s="185">
        <v>16</v>
      </c>
      <c r="K61" s="52">
        <v>40</v>
      </c>
      <c r="L61" s="74"/>
      <c r="M61" s="52" t="s">
        <v>181</v>
      </c>
      <c r="N61" s="179"/>
      <c r="O61" s="52" t="s">
        <v>181</v>
      </c>
      <c r="P61" s="1"/>
    </row>
    <row r="62" spans="1:17" s="43" customFormat="1" ht="13.5" customHeight="1" x14ac:dyDescent="0.2">
      <c r="A62" s="60">
        <v>11</v>
      </c>
      <c r="B62" s="60" t="s">
        <v>991</v>
      </c>
      <c r="C62" s="318" t="s">
        <v>895</v>
      </c>
      <c r="D62" s="287" t="s">
        <v>1001</v>
      </c>
      <c r="E62" s="61">
        <v>40</v>
      </c>
      <c r="F62" s="170"/>
      <c r="G62" s="51" t="s">
        <v>181</v>
      </c>
      <c r="H62" s="74">
        <v>8</v>
      </c>
      <c r="I62" s="52">
        <v>40</v>
      </c>
      <c r="J62" s="185"/>
      <c r="K62" s="52" t="s">
        <v>181</v>
      </c>
      <c r="L62" s="74"/>
      <c r="M62" s="52" t="s">
        <v>181</v>
      </c>
      <c r="N62" s="178"/>
      <c r="O62" s="52" t="s">
        <v>181</v>
      </c>
      <c r="P62" s="1"/>
    </row>
    <row r="63" spans="1:17" s="43" customFormat="1" ht="13.5" customHeight="1" x14ac:dyDescent="0.2">
      <c r="A63" s="60">
        <v>11</v>
      </c>
      <c r="B63" s="60" t="s">
        <v>991</v>
      </c>
      <c r="C63" s="318" t="s">
        <v>611</v>
      </c>
      <c r="D63" s="360" t="s">
        <v>316</v>
      </c>
      <c r="E63" s="61">
        <v>40</v>
      </c>
      <c r="F63" s="170"/>
      <c r="G63" s="51" t="s">
        <v>181</v>
      </c>
      <c r="H63" s="74"/>
      <c r="I63" s="52" t="s">
        <v>181</v>
      </c>
      <c r="J63" s="185">
        <v>16</v>
      </c>
      <c r="K63" s="52">
        <v>40</v>
      </c>
      <c r="L63" s="74"/>
      <c r="M63" s="52" t="s">
        <v>181</v>
      </c>
      <c r="N63" s="178"/>
      <c r="O63" s="52" t="s">
        <v>181</v>
      </c>
      <c r="P63" s="1"/>
    </row>
    <row r="64" spans="1:17" s="43" customFormat="1" ht="13.5" customHeight="1" x14ac:dyDescent="0.2">
      <c r="A64" s="60">
        <v>15</v>
      </c>
      <c r="B64" s="60" t="s">
        <v>181</v>
      </c>
      <c r="C64" s="393" t="s">
        <v>596</v>
      </c>
      <c r="D64" s="387" t="s">
        <v>209</v>
      </c>
      <c r="E64" s="61">
        <v>30</v>
      </c>
      <c r="F64" s="170"/>
      <c r="G64" s="51" t="s">
        <v>181</v>
      </c>
      <c r="H64" s="74"/>
      <c r="I64" s="52" t="s">
        <v>181</v>
      </c>
      <c r="J64" s="185"/>
      <c r="K64" s="52" t="s">
        <v>181</v>
      </c>
      <c r="L64" s="74"/>
      <c r="M64" s="52" t="s">
        <v>181</v>
      </c>
      <c r="N64" s="178">
        <v>16</v>
      </c>
      <c r="O64" s="52">
        <v>30</v>
      </c>
      <c r="P64" s="1"/>
    </row>
    <row r="65" spans="1:17" s="43" customFormat="1" ht="13.5" customHeight="1" x14ac:dyDescent="0.2">
      <c r="A65" s="60">
        <v>15</v>
      </c>
      <c r="B65" s="60" t="s">
        <v>991</v>
      </c>
      <c r="C65" s="286" t="s">
        <v>570</v>
      </c>
      <c r="D65" s="273" t="s">
        <v>609</v>
      </c>
      <c r="E65" s="61">
        <v>30</v>
      </c>
      <c r="F65" s="170"/>
      <c r="G65" s="51" t="s">
        <v>181</v>
      </c>
      <c r="H65" s="74"/>
      <c r="I65" s="52" t="s">
        <v>181</v>
      </c>
      <c r="J65" s="185"/>
      <c r="K65" s="52" t="s">
        <v>181</v>
      </c>
      <c r="L65" s="74"/>
      <c r="M65" s="52" t="s">
        <v>181</v>
      </c>
      <c r="N65" s="178">
        <v>16</v>
      </c>
      <c r="O65" s="52">
        <v>30</v>
      </c>
      <c r="P65" s="1"/>
    </row>
    <row r="66" spans="1:17" s="43" customFormat="1" ht="13.5" customHeight="1" x14ac:dyDescent="0.2">
      <c r="A66" s="60">
        <v>15</v>
      </c>
      <c r="B66" s="60" t="s">
        <v>991</v>
      </c>
      <c r="C66" s="302" t="s">
        <v>572</v>
      </c>
      <c r="D66" s="443" t="s">
        <v>316</v>
      </c>
      <c r="E66" s="61">
        <v>30</v>
      </c>
      <c r="F66" s="170"/>
      <c r="G66" s="51" t="s">
        <v>181</v>
      </c>
      <c r="H66" s="74"/>
      <c r="I66" s="52" t="s">
        <v>181</v>
      </c>
      <c r="J66" s="185"/>
      <c r="K66" s="52" t="s">
        <v>181</v>
      </c>
      <c r="L66" s="74"/>
      <c r="M66" s="52" t="s">
        <v>181</v>
      </c>
      <c r="N66" s="178">
        <v>16</v>
      </c>
      <c r="O66" s="52">
        <v>30</v>
      </c>
      <c r="P66" s="1"/>
    </row>
    <row r="67" spans="1:17" s="43" customFormat="1" ht="13.5" customHeight="1" x14ac:dyDescent="0.2">
      <c r="A67" s="60">
        <v>16</v>
      </c>
      <c r="B67" s="60" t="s">
        <v>991</v>
      </c>
      <c r="C67" s="518" t="s">
        <v>572</v>
      </c>
      <c r="D67" s="287" t="s">
        <v>316</v>
      </c>
      <c r="E67" s="61">
        <v>30</v>
      </c>
      <c r="F67" s="416"/>
      <c r="G67" s="51" t="s">
        <v>181</v>
      </c>
      <c r="H67" s="410"/>
      <c r="I67" s="52" t="s">
        <v>181</v>
      </c>
      <c r="J67" s="533"/>
      <c r="K67" s="52" t="s">
        <v>181</v>
      </c>
      <c r="L67" s="74"/>
      <c r="M67" s="52" t="s">
        <v>181</v>
      </c>
      <c r="N67" s="178">
        <v>16</v>
      </c>
      <c r="O67" s="52">
        <v>30</v>
      </c>
      <c r="P67" s="148"/>
      <c r="Q67" s="148"/>
    </row>
    <row r="68" spans="1:17" s="43" customFormat="1" ht="13.5" customHeight="1" x14ac:dyDescent="0.2">
      <c r="A68" s="60" t="s">
        <v>181</v>
      </c>
      <c r="B68" s="60" t="s">
        <v>181</v>
      </c>
      <c r="C68" s="296"/>
      <c r="D68" s="257"/>
      <c r="E68" s="61">
        <v>0</v>
      </c>
      <c r="F68" s="170"/>
      <c r="G68" s="51" t="s">
        <v>181</v>
      </c>
      <c r="H68" s="74"/>
      <c r="I68" s="52" t="s">
        <v>181</v>
      </c>
      <c r="J68" s="185"/>
      <c r="K68" s="52" t="s">
        <v>181</v>
      </c>
      <c r="L68" s="74"/>
      <c r="M68" s="52" t="s">
        <v>181</v>
      </c>
      <c r="N68" s="178"/>
      <c r="O68" s="52" t="s">
        <v>181</v>
      </c>
      <c r="P68" s="1"/>
    </row>
    <row r="69" spans="1:17" ht="3" customHeight="1" x14ac:dyDescent="0.2">
      <c r="A69" s="58"/>
      <c r="B69" s="58"/>
      <c r="C69" s="58"/>
      <c r="D69" s="58"/>
      <c r="E69" s="58"/>
      <c r="F69" s="70"/>
      <c r="G69" s="58"/>
      <c r="H69" s="70"/>
      <c r="I69" s="58"/>
      <c r="J69" s="177"/>
      <c r="K69" s="58"/>
      <c r="L69" s="70"/>
      <c r="M69" s="58"/>
      <c r="N69" s="177"/>
      <c r="O69" s="58"/>
    </row>
    <row r="70" spans="1:17" customFormat="1" ht="18" customHeight="1" x14ac:dyDescent="0.2">
      <c r="A70" t="s">
        <v>23</v>
      </c>
      <c r="C70" s="5"/>
      <c r="D70" s="218"/>
      <c r="F70" s="5" t="s">
        <v>180</v>
      </c>
      <c r="H70" s="5"/>
      <c r="J70" s="152"/>
      <c r="K70" s="43"/>
      <c r="L70" s="43"/>
      <c r="M70" t="s">
        <v>992</v>
      </c>
      <c r="N70" s="152"/>
    </row>
    <row r="71" spans="1:17" ht="4.5" customHeight="1" x14ac:dyDescent="0.2">
      <c r="C71" s="43"/>
      <c r="D71" s="43"/>
      <c r="J71" s="186"/>
      <c r="K71" s="62"/>
    </row>
    <row r="72" spans="1:17" ht="15.75" customHeight="1" x14ac:dyDescent="0.2">
      <c r="A72" s="621" t="s">
        <v>195</v>
      </c>
      <c r="B72" s="622"/>
      <c r="C72" s="607" t="s">
        <v>24</v>
      </c>
      <c r="D72" s="609" t="s">
        <v>197</v>
      </c>
      <c r="E72" s="21" t="s">
        <v>198</v>
      </c>
      <c r="F72" s="615" t="s">
        <v>993</v>
      </c>
      <c r="G72" s="616"/>
      <c r="H72" s="615" t="s">
        <v>994</v>
      </c>
      <c r="I72" s="616"/>
      <c r="J72" s="615" t="s">
        <v>996</v>
      </c>
      <c r="K72" s="616"/>
      <c r="L72" s="611" t="s">
        <v>1003</v>
      </c>
      <c r="M72" s="616"/>
      <c r="N72" s="615" t="s">
        <v>997</v>
      </c>
      <c r="O72" s="616"/>
    </row>
    <row r="73" spans="1:17" ht="15.75" customHeight="1" x14ac:dyDescent="0.2">
      <c r="A73" s="623"/>
      <c r="B73" s="624"/>
      <c r="C73" s="608"/>
      <c r="D73" s="610"/>
      <c r="E73" s="22" t="s">
        <v>199</v>
      </c>
      <c r="F73" s="160" t="s">
        <v>200</v>
      </c>
      <c r="G73" s="23" t="s">
        <v>198</v>
      </c>
      <c r="H73" s="160" t="s">
        <v>200</v>
      </c>
      <c r="I73" s="23" t="s">
        <v>198</v>
      </c>
      <c r="J73" s="153" t="s">
        <v>200</v>
      </c>
      <c r="K73" s="23" t="s">
        <v>198</v>
      </c>
      <c r="L73" s="160" t="s">
        <v>200</v>
      </c>
      <c r="M73" s="23" t="s">
        <v>198</v>
      </c>
      <c r="N73" s="153" t="s">
        <v>200</v>
      </c>
      <c r="O73" s="23" t="s">
        <v>198</v>
      </c>
    </row>
    <row r="74" spans="1:17" ht="3" customHeight="1" x14ac:dyDescent="0.2">
      <c r="A74" s="46"/>
      <c r="B74" s="46"/>
      <c r="C74" s="27"/>
      <c r="D74" s="28"/>
      <c r="E74" s="63"/>
      <c r="F74" s="162"/>
      <c r="G74" s="33"/>
      <c r="H74" s="161"/>
      <c r="I74" s="32"/>
      <c r="J74" s="159"/>
      <c r="K74" s="33"/>
      <c r="L74" s="161"/>
      <c r="M74" s="32"/>
      <c r="N74" s="161"/>
      <c r="O74" s="32"/>
    </row>
    <row r="75" spans="1:17" s="43" customFormat="1" ht="13.5" customHeight="1" x14ac:dyDescent="0.2">
      <c r="A75" s="60">
        <v>1</v>
      </c>
      <c r="B75" s="60" t="s">
        <v>181</v>
      </c>
      <c r="C75" s="313" t="s">
        <v>223</v>
      </c>
      <c r="D75" s="50" t="s">
        <v>18</v>
      </c>
      <c r="E75" s="34">
        <v>130</v>
      </c>
      <c r="F75" s="374"/>
      <c r="G75" s="51" t="s">
        <v>181</v>
      </c>
      <c r="H75" s="74"/>
      <c r="I75" s="52" t="s">
        <v>181</v>
      </c>
      <c r="J75" s="185"/>
      <c r="K75" s="52" t="s">
        <v>181</v>
      </c>
      <c r="L75" s="74"/>
      <c r="M75" s="52" t="s">
        <v>181</v>
      </c>
      <c r="N75" s="402">
        <v>2</v>
      </c>
      <c r="O75" s="52">
        <v>130</v>
      </c>
      <c r="P75" s="1"/>
    </row>
    <row r="76" spans="1:17" s="43" customFormat="1" ht="13.5" customHeight="1" x14ac:dyDescent="0.2">
      <c r="A76" s="60">
        <v>2</v>
      </c>
      <c r="B76" s="60" t="s">
        <v>181</v>
      </c>
      <c r="C76" s="316" t="s">
        <v>264</v>
      </c>
      <c r="D76" s="287" t="s">
        <v>316</v>
      </c>
      <c r="E76" s="34">
        <v>50</v>
      </c>
      <c r="F76" s="350"/>
      <c r="G76" s="51" t="s">
        <v>181</v>
      </c>
      <c r="H76" s="64"/>
      <c r="I76" s="52" t="s">
        <v>181</v>
      </c>
      <c r="J76" s="358"/>
      <c r="K76" s="52" t="s">
        <v>181</v>
      </c>
      <c r="L76" s="64"/>
      <c r="M76" s="52" t="s">
        <v>181</v>
      </c>
      <c r="N76" s="403">
        <v>8</v>
      </c>
      <c r="O76" s="52">
        <v>50</v>
      </c>
      <c r="P76" s="1"/>
    </row>
    <row r="77" spans="1:17" s="43" customFormat="1" ht="13.5" customHeight="1" x14ac:dyDescent="0.2">
      <c r="A77" s="60" t="s">
        <v>181</v>
      </c>
      <c r="B77" s="60" t="s">
        <v>181</v>
      </c>
      <c r="C77" s="322"/>
      <c r="D77" s="319"/>
      <c r="E77" s="34">
        <v>0</v>
      </c>
      <c r="F77" s="350"/>
      <c r="G77" s="51" t="s">
        <v>181</v>
      </c>
      <c r="H77" s="64"/>
      <c r="I77" s="52" t="s">
        <v>181</v>
      </c>
      <c r="J77" s="358"/>
      <c r="K77" s="52" t="s">
        <v>181</v>
      </c>
      <c r="L77" s="64"/>
      <c r="M77" s="52" t="s">
        <v>181</v>
      </c>
      <c r="N77" s="403"/>
      <c r="O77" s="52" t="s">
        <v>181</v>
      </c>
      <c r="P77" s="1"/>
    </row>
    <row r="78" spans="1:17" s="43" customFormat="1" ht="13.5" customHeight="1" x14ac:dyDescent="0.2">
      <c r="A78" s="60" t="s">
        <v>181</v>
      </c>
      <c r="B78" s="60" t="s">
        <v>181</v>
      </c>
      <c r="C78" s="322"/>
      <c r="D78" s="319"/>
      <c r="E78" s="34">
        <v>0</v>
      </c>
      <c r="F78" s="350"/>
      <c r="G78" s="51" t="s">
        <v>181</v>
      </c>
      <c r="H78" s="64"/>
      <c r="I78" s="52" t="s">
        <v>181</v>
      </c>
      <c r="J78" s="358"/>
      <c r="K78" s="52" t="s">
        <v>181</v>
      </c>
      <c r="L78" s="64"/>
      <c r="M78" s="52" t="s">
        <v>181</v>
      </c>
      <c r="N78" s="403"/>
      <c r="O78" s="52" t="s">
        <v>181</v>
      </c>
      <c r="P78" s="1"/>
    </row>
    <row r="79" spans="1:17" s="43" customFormat="1" ht="13.5" customHeight="1" x14ac:dyDescent="0.2">
      <c r="A79" s="60" t="s">
        <v>181</v>
      </c>
      <c r="B79" s="60" t="s">
        <v>181</v>
      </c>
      <c r="C79" s="322"/>
      <c r="D79" s="319"/>
      <c r="E79" s="34">
        <v>0</v>
      </c>
      <c r="F79" s="350"/>
      <c r="G79" s="51" t="s">
        <v>181</v>
      </c>
      <c r="H79" s="64"/>
      <c r="I79" s="52" t="s">
        <v>181</v>
      </c>
      <c r="J79" s="358"/>
      <c r="K79" s="52" t="s">
        <v>181</v>
      </c>
      <c r="L79" s="64"/>
      <c r="M79" s="52" t="s">
        <v>181</v>
      </c>
      <c r="N79" s="403"/>
      <c r="O79" s="52" t="s">
        <v>181</v>
      </c>
      <c r="P79" s="1"/>
    </row>
    <row r="80" spans="1:17" ht="3" customHeight="1" x14ac:dyDescent="0.2">
      <c r="A80" s="58"/>
      <c r="B80" s="58"/>
      <c r="C80" s="58"/>
      <c r="D80" s="58"/>
      <c r="E80" s="58"/>
      <c r="F80" s="70"/>
      <c r="G80" s="58"/>
      <c r="H80" s="70"/>
      <c r="I80" s="58"/>
      <c r="J80" s="177"/>
      <c r="K80" s="58"/>
      <c r="L80" s="70"/>
      <c r="M80" s="58"/>
      <c r="N80" s="177"/>
      <c r="O80" s="58"/>
    </row>
    <row r="81" spans="1:17" customFormat="1" ht="18" customHeight="1" x14ac:dyDescent="0.2">
      <c r="A81" t="s">
        <v>23</v>
      </c>
      <c r="C81" s="5"/>
      <c r="D81" s="218"/>
      <c r="F81" s="395" t="s">
        <v>343</v>
      </c>
      <c r="H81" s="5"/>
      <c r="J81" s="152"/>
      <c r="K81" s="43"/>
      <c r="L81" s="43"/>
      <c r="M81" t="s">
        <v>992</v>
      </c>
      <c r="N81" s="169"/>
      <c r="O81" s="14"/>
    </row>
    <row r="82" spans="1:17" ht="4.5" customHeight="1" x14ac:dyDescent="0.2">
      <c r="C82" s="43"/>
      <c r="D82" s="43"/>
      <c r="J82" s="186"/>
      <c r="K82" s="62"/>
    </row>
    <row r="83" spans="1:17" ht="15.75" customHeight="1" x14ac:dyDescent="0.2">
      <c r="A83" s="621" t="s">
        <v>195</v>
      </c>
      <c r="B83" s="622"/>
      <c r="C83" s="607" t="s">
        <v>24</v>
      </c>
      <c r="D83" s="609" t="s">
        <v>197</v>
      </c>
      <c r="E83" s="21" t="s">
        <v>198</v>
      </c>
      <c r="F83" s="615" t="s">
        <v>993</v>
      </c>
      <c r="G83" s="616"/>
      <c r="H83" s="615" t="s">
        <v>994</v>
      </c>
      <c r="I83" s="616"/>
      <c r="J83" s="615" t="s">
        <v>996</v>
      </c>
      <c r="K83" s="616"/>
      <c r="L83" s="611" t="s">
        <v>1003</v>
      </c>
      <c r="M83" s="616"/>
      <c r="N83" s="615" t="s">
        <v>997</v>
      </c>
      <c r="O83" s="616"/>
    </row>
    <row r="84" spans="1:17" ht="15.75" customHeight="1" x14ac:dyDescent="0.2">
      <c r="A84" s="623"/>
      <c r="B84" s="624"/>
      <c r="C84" s="608"/>
      <c r="D84" s="610"/>
      <c r="E84" s="22" t="s">
        <v>199</v>
      </c>
      <c r="F84" s="160" t="s">
        <v>200</v>
      </c>
      <c r="G84" s="23" t="s">
        <v>198</v>
      </c>
      <c r="H84" s="160" t="s">
        <v>200</v>
      </c>
      <c r="I84" s="23" t="s">
        <v>198</v>
      </c>
      <c r="J84" s="153" t="s">
        <v>200</v>
      </c>
      <c r="K84" s="23" t="s">
        <v>198</v>
      </c>
      <c r="L84" s="160" t="s">
        <v>200</v>
      </c>
      <c r="M84" s="23" t="s">
        <v>198</v>
      </c>
      <c r="N84" s="153" t="s">
        <v>200</v>
      </c>
      <c r="O84" s="23" t="s">
        <v>198</v>
      </c>
    </row>
    <row r="85" spans="1:17" ht="3" customHeight="1" x14ac:dyDescent="0.2">
      <c r="A85" s="46"/>
      <c r="B85" s="46"/>
      <c r="C85" s="27"/>
      <c r="D85" s="28"/>
      <c r="E85" s="63"/>
      <c r="F85" s="162"/>
      <c r="G85" s="33"/>
      <c r="H85" s="161"/>
      <c r="I85" s="32"/>
      <c r="J85" s="159"/>
      <c r="K85" s="33"/>
      <c r="L85" s="161"/>
      <c r="M85" s="32"/>
      <c r="N85" s="159"/>
      <c r="O85" s="33"/>
    </row>
    <row r="86" spans="1:17" s="43" customFormat="1" ht="13.5" customHeight="1" x14ac:dyDescent="0.2">
      <c r="A86" s="60">
        <v>1</v>
      </c>
      <c r="B86" s="60" t="s">
        <v>181</v>
      </c>
      <c r="C86" s="393" t="s">
        <v>598</v>
      </c>
      <c r="D86" s="290" t="s">
        <v>589</v>
      </c>
      <c r="E86" s="34">
        <v>180</v>
      </c>
      <c r="F86" s="374"/>
      <c r="G86" s="51" t="s">
        <v>181</v>
      </c>
      <c r="H86" s="74"/>
      <c r="I86" s="52" t="s">
        <v>181</v>
      </c>
      <c r="J86" s="185"/>
      <c r="K86" s="52" t="s">
        <v>181</v>
      </c>
      <c r="L86" s="74"/>
      <c r="M86" s="52" t="s">
        <v>181</v>
      </c>
      <c r="N86" s="402">
        <v>1</v>
      </c>
      <c r="O86" s="52">
        <v>180</v>
      </c>
      <c r="P86" s="1"/>
    </row>
    <row r="87" spans="1:17" s="43" customFormat="1" ht="13.5" customHeight="1" x14ac:dyDescent="0.2">
      <c r="A87" s="60">
        <v>2</v>
      </c>
      <c r="B87" s="60" t="s">
        <v>181</v>
      </c>
      <c r="C87" s="393" t="s">
        <v>602</v>
      </c>
      <c r="D87" s="443" t="s">
        <v>573</v>
      </c>
      <c r="E87" s="34">
        <v>130</v>
      </c>
      <c r="F87" s="374"/>
      <c r="G87" s="51" t="s">
        <v>181</v>
      </c>
      <c r="H87" s="74"/>
      <c r="I87" s="52" t="s">
        <v>181</v>
      </c>
      <c r="J87" s="185"/>
      <c r="K87" s="52" t="s">
        <v>181</v>
      </c>
      <c r="L87" s="74"/>
      <c r="M87" s="52" t="s">
        <v>181</v>
      </c>
      <c r="N87" s="402">
        <v>2</v>
      </c>
      <c r="O87" s="52">
        <v>130</v>
      </c>
      <c r="P87" s="1"/>
    </row>
    <row r="88" spans="1:17" s="43" customFormat="1" ht="13.5" customHeight="1" x14ac:dyDescent="0.2">
      <c r="A88" s="60">
        <v>4</v>
      </c>
      <c r="B88" s="60" t="s">
        <v>181</v>
      </c>
      <c r="C88" s="393" t="s">
        <v>599</v>
      </c>
      <c r="D88" s="300" t="s">
        <v>202</v>
      </c>
      <c r="E88" s="34">
        <v>90</v>
      </c>
      <c r="F88" s="374"/>
      <c r="G88" s="51" t="s">
        <v>181</v>
      </c>
      <c r="H88" s="74"/>
      <c r="I88" s="52" t="s">
        <v>181</v>
      </c>
      <c r="J88" s="185"/>
      <c r="K88" s="52" t="s">
        <v>181</v>
      </c>
      <c r="L88" s="74"/>
      <c r="M88" s="52" t="s">
        <v>181</v>
      </c>
      <c r="N88" s="402">
        <v>4</v>
      </c>
      <c r="O88" s="52">
        <v>90</v>
      </c>
      <c r="P88" s="1"/>
    </row>
    <row r="89" spans="1:17" s="43" customFormat="1" ht="13.5" customHeight="1" x14ac:dyDescent="0.2">
      <c r="A89" s="60">
        <v>5</v>
      </c>
      <c r="B89" s="60" t="s">
        <v>181</v>
      </c>
      <c r="C89" s="393" t="s">
        <v>600</v>
      </c>
      <c r="D89" s="290" t="s">
        <v>589</v>
      </c>
      <c r="E89" s="34">
        <v>50</v>
      </c>
      <c r="F89" s="374"/>
      <c r="G89" s="51" t="s">
        <v>181</v>
      </c>
      <c r="H89" s="74"/>
      <c r="I89" s="52" t="s">
        <v>181</v>
      </c>
      <c r="J89" s="185"/>
      <c r="K89" s="52" t="s">
        <v>181</v>
      </c>
      <c r="L89" s="74"/>
      <c r="M89" s="52" t="s">
        <v>181</v>
      </c>
      <c r="N89" s="402">
        <v>8</v>
      </c>
      <c r="O89" s="52">
        <v>50</v>
      </c>
      <c r="P89" s="1"/>
    </row>
    <row r="90" spans="1:17" s="43" customFormat="1" ht="14.25" customHeight="1" x14ac:dyDescent="0.2">
      <c r="A90" s="60">
        <v>5</v>
      </c>
      <c r="B90" s="60" t="s">
        <v>991</v>
      </c>
      <c r="C90" s="453" t="s">
        <v>601</v>
      </c>
      <c r="D90" s="290" t="s">
        <v>589</v>
      </c>
      <c r="E90" s="34">
        <v>50</v>
      </c>
      <c r="F90" s="350"/>
      <c r="G90" s="51" t="s">
        <v>181</v>
      </c>
      <c r="H90" s="64"/>
      <c r="I90" s="52" t="s">
        <v>181</v>
      </c>
      <c r="J90" s="358"/>
      <c r="K90" s="52" t="s">
        <v>181</v>
      </c>
      <c r="L90" s="64"/>
      <c r="M90" s="52" t="s">
        <v>181</v>
      </c>
      <c r="N90" s="403">
        <v>8</v>
      </c>
      <c r="O90" s="52">
        <v>50</v>
      </c>
      <c r="P90" s="1"/>
    </row>
    <row r="91" spans="1:17" s="43" customFormat="1" ht="14.25" customHeight="1" x14ac:dyDescent="0.2">
      <c r="A91" s="60" t="s">
        <v>181</v>
      </c>
      <c r="B91" s="60" t="s">
        <v>181</v>
      </c>
      <c r="C91" s="322"/>
      <c r="D91" s="319"/>
      <c r="E91" s="34">
        <v>0</v>
      </c>
      <c r="F91" s="350"/>
      <c r="G91" s="51" t="s">
        <v>181</v>
      </c>
      <c r="H91" s="64"/>
      <c r="I91" s="52" t="s">
        <v>181</v>
      </c>
      <c r="J91" s="358"/>
      <c r="K91" s="52" t="s">
        <v>181</v>
      </c>
      <c r="L91" s="64"/>
      <c r="M91" s="52" t="s">
        <v>181</v>
      </c>
      <c r="N91" s="403"/>
      <c r="O91" s="52" t="s">
        <v>181</v>
      </c>
      <c r="P91" s="1"/>
    </row>
    <row r="92" spans="1:17" ht="13.5" customHeight="1" x14ac:dyDescent="0.2">
      <c r="A92" s="16"/>
      <c r="B92" s="16"/>
      <c r="C92" s="16"/>
      <c r="D92" s="16"/>
      <c r="E92" s="16"/>
      <c r="F92" s="16"/>
      <c r="G92" s="16"/>
      <c r="H92" s="239"/>
      <c r="I92" s="16"/>
      <c r="J92" s="16"/>
      <c r="K92" s="17"/>
      <c r="L92" s="16"/>
      <c r="M92" s="16"/>
      <c r="N92" s="16"/>
      <c r="O92" s="16"/>
      <c r="P92" s="168"/>
      <c r="Q92" s="16"/>
    </row>
    <row r="93" spans="1:17" ht="5.25" customHeight="1" x14ac:dyDescent="0.2">
      <c r="A93" s="56"/>
      <c r="B93" s="56"/>
      <c r="C93" s="200"/>
      <c r="D93" s="200"/>
      <c r="E93" s="56"/>
      <c r="F93" s="56"/>
      <c r="G93" s="56"/>
      <c r="H93" s="56"/>
      <c r="I93" s="56"/>
      <c r="J93" s="175"/>
      <c r="K93" s="56"/>
      <c r="L93" s="56"/>
      <c r="M93" s="56"/>
      <c r="N93" s="175"/>
      <c r="O93" s="56"/>
    </row>
    <row r="94" spans="1:17" x14ac:dyDescent="0.2">
      <c r="A94" s="44"/>
      <c r="B94" s="44"/>
      <c r="C94" s="201"/>
      <c r="D94" s="201"/>
      <c r="E94" s="44"/>
      <c r="F94" s="44"/>
      <c r="G94" s="44"/>
      <c r="H94" s="44"/>
      <c r="I94" s="44"/>
      <c r="J94" s="180"/>
      <c r="K94" s="44"/>
      <c r="L94" s="44"/>
      <c r="M94" s="44"/>
      <c r="N94" s="180"/>
      <c r="O94" s="44"/>
    </row>
    <row r="95" spans="1:17" x14ac:dyDescent="0.2">
      <c r="A95" s="44"/>
      <c r="B95" s="44"/>
      <c r="C95" s="201"/>
      <c r="D95" s="201"/>
      <c r="E95" s="44"/>
      <c r="F95" s="44"/>
      <c r="G95" s="44"/>
      <c r="H95" s="44"/>
      <c r="I95" s="44"/>
      <c r="J95" s="180"/>
      <c r="K95" s="44"/>
      <c r="L95" s="44"/>
      <c r="M95" s="44"/>
      <c r="N95" s="180"/>
      <c r="O95" s="44"/>
    </row>
    <row r="96" spans="1:17" x14ac:dyDescent="0.2">
      <c r="A96" s="44"/>
      <c r="B96" s="44"/>
      <c r="C96" s="201"/>
      <c r="D96" s="201"/>
      <c r="E96" s="44"/>
      <c r="F96" s="44"/>
      <c r="G96" s="44"/>
      <c r="H96" s="44"/>
      <c r="I96" s="44"/>
      <c r="J96" s="180"/>
      <c r="K96" s="44"/>
      <c r="L96" s="44"/>
      <c r="M96" s="44"/>
      <c r="N96" s="180"/>
      <c r="O96" s="44"/>
    </row>
    <row r="97" spans="3:14" s="44" customFormat="1" x14ac:dyDescent="0.2">
      <c r="C97" s="201"/>
      <c r="D97" s="201"/>
      <c r="J97" s="180"/>
      <c r="N97" s="180"/>
    </row>
    <row r="98" spans="3:14" s="44" customFormat="1" x14ac:dyDescent="0.2">
      <c r="C98" s="201"/>
      <c r="D98" s="201"/>
      <c r="J98" s="180"/>
      <c r="N98" s="180"/>
    </row>
    <row r="99" spans="3:14" s="44" customFormat="1" ht="2.25" customHeight="1" x14ac:dyDescent="0.2">
      <c r="C99" s="201"/>
      <c r="D99" s="201"/>
      <c r="J99" s="180"/>
      <c r="N99" s="180"/>
    </row>
    <row r="100" spans="3:14" s="44" customFormat="1" x14ac:dyDescent="0.2">
      <c r="C100" s="201"/>
      <c r="D100" s="201"/>
      <c r="J100" s="180"/>
      <c r="N100" s="180"/>
    </row>
    <row r="101" spans="3:14" s="44" customFormat="1" x14ac:dyDescent="0.2">
      <c r="C101" s="201"/>
      <c r="D101" s="201"/>
      <c r="J101" s="180"/>
      <c r="N101" s="180"/>
    </row>
    <row r="102" spans="3:14" s="44" customFormat="1" x14ac:dyDescent="0.2">
      <c r="C102" s="201"/>
      <c r="D102" s="201"/>
      <c r="J102" s="180"/>
      <c r="N102" s="180"/>
    </row>
    <row r="103" spans="3:14" s="44" customFormat="1" x14ac:dyDescent="0.2">
      <c r="C103" s="201"/>
      <c r="D103" s="201"/>
      <c r="J103" s="180"/>
      <c r="N103" s="180"/>
    </row>
    <row r="104" spans="3:14" s="44" customFormat="1" x14ac:dyDescent="0.2">
      <c r="C104" s="201"/>
      <c r="D104" s="201"/>
      <c r="J104" s="180"/>
      <c r="N104" s="180"/>
    </row>
    <row r="105" spans="3:14" s="44" customFormat="1" x14ac:dyDescent="0.2">
      <c r="C105" s="201"/>
      <c r="D105" s="201"/>
      <c r="J105" s="180"/>
      <c r="N105" s="180"/>
    </row>
    <row r="106" spans="3:14" s="44" customFormat="1" x14ac:dyDescent="0.2">
      <c r="C106" s="201"/>
      <c r="D106" s="201"/>
      <c r="J106" s="180"/>
      <c r="N106" s="180"/>
    </row>
    <row r="107" spans="3:14" s="44" customFormat="1" x14ac:dyDescent="0.2">
      <c r="C107" s="201"/>
      <c r="D107" s="201"/>
      <c r="J107" s="180"/>
      <c r="N107" s="180"/>
    </row>
    <row r="108" spans="3:14" s="44" customFormat="1" x14ac:dyDescent="0.2">
      <c r="C108" s="201"/>
      <c r="D108" s="201"/>
      <c r="J108" s="180"/>
      <c r="N108" s="180"/>
    </row>
    <row r="109" spans="3:14" s="44" customFormat="1" x14ac:dyDescent="0.2">
      <c r="C109" s="201"/>
      <c r="D109" s="201"/>
      <c r="J109" s="180"/>
      <c r="N109" s="180"/>
    </row>
    <row r="110" spans="3:14" s="44" customFormat="1" x14ac:dyDescent="0.2">
      <c r="C110" s="201"/>
      <c r="D110" s="201"/>
      <c r="J110" s="180"/>
      <c r="N110" s="180"/>
    </row>
    <row r="111" spans="3:14" s="44" customFormat="1" x14ac:dyDescent="0.2">
      <c r="C111" s="201"/>
      <c r="D111" s="201"/>
      <c r="J111" s="180"/>
      <c r="N111" s="180"/>
    </row>
    <row r="112" spans="3:14" s="44" customFormat="1" x14ac:dyDescent="0.2">
      <c r="C112" s="201"/>
      <c r="D112" s="201"/>
      <c r="J112" s="180"/>
      <c r="N112" s="180"/>
    </row>
    <row r="113" spans="3:14" s="44" customFormat="1" x14ac:dyDescent="0.2">
      <c r="C113" s="201"/>
      <c r="D113" s="201"/>
      <c r="J113" s="180"/>
      <c r="N113" s="180"/>
    </row>
    <row r="114" spans="3:14" s="44" customFormat="1" x14ac:dyDescent="0.2">
      <c r="C114" s="201"/>
      <c r="D114" s="201"/>
      <c r="J114" s="180"/>
      <c r="N114" s="180"/>
    </row>
    <row r="115" spans="3:14" s="44" customFormat="1" x14ac:dyDescent="0.2">
      <c r="C115" s="201"/>
      <c r="D115" s="201"/>
      <c r="J115" s="180"/>
      <c r="N115" s="180"/>
    </row>
    <row r="116" spans="3:14" s="44" customFormat="1" x14ac:dyDescent="0.2">
      <c r="C116" s="201"/>
      <c r="D116" s="201"/>
      <c r="J116" s="180"/>
      <c r="N116" s="180"/>
    </row>
    <row r="117" spans="3:14" s="44" customFormat="1" x14ac:dyDescent="0.2">
      <c r="C117" s="201"/>
      <c r="D117" s="201"/>
      <c r="J117" s="180"/>
      <c r="N117" s="180"/>
    </row>
    <row r="118" spans="3:14" s="44" customFormat="1" x14ac:dyDescent="0.2">
      <c r="C118" s="201"/>
      <c r="D118" s="201"/>
      <c r="J118" s="180"/>
      <c r="N118" s="180"/>
    </row>
  </sheetData>
  <mergeCells count="40">
    <mergeCell ref="H72:I72"/>
    <mergeCell ref="J72:K72"/>
    <mergeCell ref="L72:M72"/>
    <mergeCell ref="N72:O72"/>
    <mergeCell ref="A72:B73"/>
    <mergeCell ref="C72:C73"/>
    <mergeCell ref="D72:D73"/>
    <mergeCell ref="F72:G72"/>
    <mergeCell ref="H47:I47"/>
    <mergeCell ref="J47:K47"/>
    <mergeCell ref="L47:M47"/>
    <mergeCell ref="N47:O47"/>
    <mergeCell ref="A47:B48"/>
    <mergeCell ref="C47:C48"/>
    <mergeCell ref="F47:G47"/>
    <mergeCell ref="D47:D48"/>
    <mergeCell ref="H20:I20"/>
    <mergeCell ref="J20:K20"/>
    <mergeCell ref="L20:M20"/>
    <mergeCell ref="N20:O20"/>
    <mergeCell ref="A20:B21"/>
    <mergeCell ref="C20:C21"/>
    <mergeCell ref="D20:D21"/>
    <mergeCell ref="F20:G20"/>
    <mergeCell ref="H2:I2"/>
    <mergeCell ref="J2:K2"/>
    <mergeCell ref="L2:M2"/>
    <mergeCell ref="N2:O2"/>
    <mergeCell ref="A2:B3"/>
    <mergeCell ref="C2:C3"/>
    <mergeCell ref="D2:D3"/>
    <mergeCell ref="F2:G2"/>
    <mergeCell ref="L83:M83"/>
    <mergeCell ref="N83:O83"/>
    <mergeCell ref="A83:B84"/>
    <mergeCell ref="C83:C84"/>
    <mergeCell ref="D83:D84"/>
    <mergeCell ref="F83:G83"/>
    <mergeCell ref="H83:I83"/>
    <mergeCell ref="J83:K83"/>
  </mergeCells>
  <phoneticPr fontId="2"/>
  <conditionalFormatting sqref="P10:P11 P16">
    <cfRule type="cellIs" dxfId="21" priority="8" stopIfTrue="1" operator="equal">
      <formula>1</formula>
    </cfRule>
  </conditionalFormatting>
  <conditionalFormatting sqref="P12:P15">
    <cfRule type="cellIs" dxfId="20" priority="1" stopIfTrue="1" operator="equal">
      <formula>1</formula>
    </cfRule>
  </conditionalFormatting>
  <pageMargins left="0.82677165354330717" right="0.74803149606299213" top="0.78740157480314965" bottom="0.74803149606299213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2"/>
  <sheetViews>
    <sheetView view="pageBreakPreview" zoomScaleNormal="100" zoomScaleSheetLayoutView="100" workbookViewId="0">
      <selection activeCell="G9" sqref="G9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4" width="11.6640625" style="19" customWidth="1"/>
    <col min="5" max="15" width="5.6640625" style="43" customWidth="1"/>
    <col min="16" max="16" width="5.6640625" style="149" customWidth="1"/>
    <col min="17" max="17" width="5.6640625" style="43" customWidth="1"/>
    <col min="18" max="18" width="18.109375" style="44" customWidth="1"/>
    <col min="19" max="16384" width="9" style="44"/>
  </cols>
  <sheetData>
    <row r="1" spans="1:19" customFormat="1" ht="19.5" customHeight="1" x14ac:dyDescent="0.2">
      <c r="A1" t="s">
        <v>23</v>
      </c>
      <c r="D1" s="5"/>
      <c r="F1" s="5" t="s">
        <v>186</v>
      </c>
      <c r="J1" s="5"/>
      <c r="L1" s="5"/>
      <c r="M1" s="43"/>
      <c r="N1" s="5"/>
      <c r="O1" t="s">
        <v>992</v>
      </c>
      <c r="P1" s="149"/>
    </row>
    <row r="2" spans="1:19" ht="5.25" customHeight="1" x14ac:dyDescent="0.2"/>
    <row r="3" spans="1:19" s="43" customFormat="1" x14ac:dyDescent="0.2">
      <c r="A3" s="621" t="s">
        <v>195</v>
      </c>
      <c r="B3" s="622"/>
      <c r="C3" s="607" t="s">
        <v>24</v>
      </c>
      <c r="D3" s="609" t="s">
        <v>197</v>
      </c>
      <c r="E3" s="21" t="s">
        <v>198</v>
      </c>
      <c r="F3" s="625" t="s">
        <v>993</v>
      </c>
      <c r="G3" s="626"/>
      <c r="H3" s="615" t="s">
        <v>994</v>
      </c>
      <c r="I3" s="616"/>
      <c r="J3" s="615" t="s">
        <v>995</v>
      </c>
      <c r="K3" s="616"/>
      <c r="L3" s="615" t="s">
        <v>996</v>
      </c>
      <c r="M3" s="616"/>
      <c r="N3" s="611" t="s">
        <v>1003</v>
      </c>
      <c r="O3" s="616"/>
      <c r="P3" s="615" t="s">
        <v>997</v>
      </c>
      <c r="Q3" s="616"/>
    </row>
    <row r="4" spans="1:19" x14ac:dyDescent="0.2">
      <c r="A4" s="623"/>
      <c r="B4" s="624"/>
      <c r="C4" s="608"/>
      <c r="D4" s="610"/>
      <c r="E4" s="22" t="s">
        <v>199</v>
      </c>
      <c r="F4" s="160" t="s">
        <v>5</v>
      </c>
      <c r="G4" s="23" t="s">
        <v>198</v>
      </c>
      <c r="H4" s="160" t="s">
        <v>5</v>
      </c>
      <c r="I4" s="23" t="s">
        <v>198</v>
      </c>
      <c r="J4" s="160" t="s">
        <v>200</v>
      </c>
      <c r="K4" s="23" t="s">
        <v>198</v>
      </c>
      <c r="L4" s="160" t="s">
        <v>200</v>
      </c>
      <c r="M4" s="23" t="s">
        <v>198</v>
      </c>
      <c r="N4" s="160" t="s">
        <v>200</v>
      </c>
      <c r="O4" s="23" t="s">
        <v>198</v>
      </c>
      <c r="P4" s="153" t="s">
        <v>200</v>
      </c>
      <c r="Q4" s="23" t="s">
        <v>198</v>
      </c>
    </row>
    <row r="5" spans="1:19" ht="3" customHeight="1" x14ac:dyDescent="0.2">
      <c r="A5" s="65"/>
      <c r="B5" s="46"/>
      <c r="C5" s="27"/>
      <c r="D5" s="28"/>
      <c r="E5" s="29"/>
      <c r="F5" s="162"/>
      <c r="G5" s="33"/>
      <c r="H5" s="293"/>
      <c r="I5" s="293"/>
      <c r="J5" s="161"/>
      <c r="K5" s="32"/>
      <c r="L5" s="162"/>
      <c r="M5" s="33"/>
      <c r="N5" s="161"/>
      <c r="O5" s="32"/>
      <c r="P5" s="159"/>
      <c r="Q5" s="33"/>
    </row>
    <row r="6" spans="1:19" s="43" customFormat="1" x14ac:dyDescent="0.2">
      <c r="A6" s="34" t="s">
        <v>181</v>
      </c>
      <c r="B6" s="34" t="s">
        <v>181</v>
      </c>
      <c r="C6" s="407"/>
      <c r="D6" s="408"/>
      <c r="E6" s="187">
        <v>0</v>
      </c>
      <c r="F6" s="208"/>
      <c r="G6" s="51" t="s">
        <v>181</v>
      </c>
      <c r="H6" s="211"/>
      <c r="I6" s="38" t="s">
        <v>181</v>
      </c>
      <c r="J6" s="211"/>
      <c r="K6" s="38" t="s">
        <v>181</v>
      </c>
      <c r="L6" s="208"/>
      <c r="M6" s="37" t="s">
        <v>181</v>
      </c>
      <c r="N6" s="203"/>
      <c r="O6" s="38" t="s">
        <v>181</v>
      </c>
      <c r="P6" s="202"/>
      <c r="Q6" s="38" t="s">
        <v>181</v>
      </c>
      <c r="R6" s="14"/>
      <c r="S6" s="14"/>
    </row>
    <row r="7" spans="1:19" s="14" customFormat="1" x14ac:dyDescent="0.2">
      <c r="A7" s="34" t="s">
        <v>181</v>
      </c>
      <c r="B7" s="34" t="s">
        <v>181</v>
      </c>
      <c r="C7" s="407"/>
      <c r="D7" s="408"/>
      <c r="E7" s="187">
        <v>0</v>
      </c>
      <c r="F7" s="421"/>
      <c r="G7" s="51" t="s">
        <v>181</v>
      </c>
      <c r="H7" s="66"/>
      <c r="I7" s="38" t="s">
        <v>181</v>
      </c>
      <c r="J7" s="66"/>
      <c r="K7" s="38" t="s">
        <v>181</v>
      </c>
      <c r="L7" s="207"/>
      <c r="M7" s="37" t="s">
        <v>181</v>
      </c>
      <c r="N7" s="209"/>
      <c r="O7" s="38" t="s">
        <v>181</v>
      </c>
      <c r="P7" s="183"/>
      <c r="Q7" s="38" t="s">
        <v>181</v>
      </c>
      <c r="R7" s="148"/>
      <c r="S7" s="148"/>
    </row>
    <row r="8" spans="1:19" s="148" customFormat="1" x14ac:dyDescent="0.2">
      <c r="A8" s="34" t="s">
        <v>181</v>
      </c>
      <c r="B8" s="34" t="s">
        <v>181</v>
      </c>
      <c r="C8" s="323"/>
      <c r="D8" s="35"/>
      <c r="E8" s="187">
        <v>0</v>
      </c>
      <c r="F8" s="208"/>
      <c r="G8" s="51" t="s">
        <v>181</v>
      </c>
      <c r="H8" s="66"/>
      <c r="I8" s="38" t="s">
        <v>181</v>
      </c>
      <c r="J8" s="66"/>
      <c r="K8" s="38" t="s">
        <v>181</v>
      </c>
      <c r="L8" s="207"/>
      <c r="M8" s="37" t="s">
        <v>181</v>
      </c>
      <c r="N8" s="209"/>
      <c r="O8" s="38" t="s">
        <v>181</v>
      </c>
      <c r="P8" s="206"/>
      <c r="Q8" s="38" t="s">
        <v>181</v>
      </c>
      <c r="R8" s="43"/>
      <c r="S8" s="43"/>
    </row>
    <row r="9" spans="1:19" s="43" customFormat="1" x14ac:dyDescent="0.2">
      <c r="A9" s="34" t="s">
        <v>181</v>
      </c>
      <c r="B9" s="34" t="s">
        <v>181</v>
      </c>
      <c r="C9" s="307"/>
      <c r="D9" s="378"/>
      <c r="E9" s="187">
        <v>0</v>
      </c>
      <c r="F9" s="422"/>
      <c r="G9" s="51" t="s">
        <v>181</v>
      </c>
      <c r="H9" s="217"/>
      <c r="I9" s="38" t="s">
        <v>181</v>
      </c>
      <c r="J9" s="217"/>
      <c r="K9" s="38" t="s">
        <v>181</v>
      </c>
      <c r="L9" s="380"/>
      <c r="M9" s="37" t="s">
        <v>181</v>
      </c>
      <c r="N9" s="381"/>
      <c r="O9" s="38" t="s">
        <v>181</v>
      </c>
      <c r="P9" s="368"/>
      <c r="Q9" s="38" t="s">
        <v>181</v>
      </c>
    </row>
    <row r="10" spans="1:19" s="43" customFormat="1" x14ac:dyDescent="0.2">
      <c r="A10" s="34" t="s">
        <v>181</v>
      </c>
      <c r="B10" s="34" t="s">
        <v>181</v>
      </c>
      <c r="C10" s="307"/>
      <c r="D10" s="378"/>
      <c r="E10" s="187">
        <v>0</v>
      </c>
      <c r="F10" s="422"/>
      <c r="G10" s="51" t="s">
        <v>181</v>
      </c>
      <c r="H10" s="217"/>
      <c r="I10" s="38" t="s">
        <v>181</v>
      </c>
      <c r="J10" s="217"/>
      <c r="K10" s="38" t="s">
        <v>181</v>
      </c>
      <c r="L10" s="380"/>
      <c r="M10" s="37" t="s">
        <v>181</v>
      </c>
      <c r="N10" s="381"/>
      <c r="O10" s="38" t="s">
        <v>181</v>
      </c>
      <c r="P10" s="368"/>
      <c r="Q10" s="38" t="s">
        <v>181</v>
      </c>
    </row>
    <row r="11" spans="1:19" ht="3" customHeight="1" x14ac:dyDescent="0.2">
      <c r="A11" s="58"/>
      <c r="B11" s="70"/>
      <c r="C11" s="58"/>
      <c r="D11" s="58"/>
      <c r="E11" s="58"/>
      <c r="F11" s="70"/>
      <c r="G11" s="59"/>
      <c r="H11" s="59"/>
      <c r="I11" s="59"/>
      <c r="J11" s="70"/>
      <c r="K11" s="58"/>
      <c r="L11" s="70"/>
      <c r="M11" s="58"/>
      <c r="N11" s="70"/>
      <c r="O11" s="58"/>
      <c r="P11" s="177"/>
      <c r="Q11" s="58"/>
    </row>
    <row r="12" spans="1:19" customFormat="1" ht="19.5" customHeight="1" x14ac:dyDescent="0.2">
      <c r="A12" s="41"/>
      <c r="B12" s="40"/>
      <c r="C12" s="40"/>
      <c r="D12" s="69"/>
      <c r="E12" s="40"/>
      <c r="F12" s="69" t="s">
        <v>182</v>
      </c>
      <c r="G12" s="40"/>
      <c r="H12" s="40"/>
      <c r="I12" s="40"/>
      <c r="J12" s="5"/>
      <c r="L12" s="5"/>
      <c r="M12" s="43"/>
      <c r="N12" s="5"/>
      <c r="O12" t="s">
        <v>992</v>
      </c>
      <c r="P12" s="152"/>
    </row>
    <row r="13" spans="1:19" ht="5.25" customHeight="1" x14ac:dyDescent="0.2"/>
    <row r="14" spans="1:19" s="43" customFormat="1" ht="13.5" customHeight="1" x14ac:dyDescent="0.2">
      <c r="A14" s="621" t="s">
        <v>195</v>
      </c>
      <c r="B14" s="622"/>
      <c r="C14" s="607" t="s">
        <v>24</v>
      </c>
      <c r="D14" s="609" t="s">
        <v>197</v>
      </c>
      <c r="E14" s="21" t="s">
        <v>198</v>
      </c>
      <c r="F14" s="615" t="s">
        <v>993</v>
      </c>
      <c r="G14" s="616"/>
      <c r="H14" s="615" t="s">
        <v>994</v>
      </c>
      <c r="I14" s="616"/>
      <c r="J14" s="615" t="s">
        <v>995</v>
      </c>
      <c r="K14" s="616"/>
      <c r="L14" s="617" t="s">
        <v>996</v>
      </c>
      <c r="M14" s="618"/>
      <c r="N14" s="611" t="s">
        <v>1003</v>
      </c>
      <c r="O14" s="616"/>
      <c r="P14" s="615" t="s">
        <v>997</v>
      </c>
      <c r="Q14" s="616"/>
    </row>
    <row r="15" spans="1:19" ht="13.5" customHeight="1" x14ac:dyDescent="0.2">
      <c r="A15" s="623"/>
      <c r="B15" s="624"/>
      <c r="C15" s="608"/>
      <c r="D15" s="610"/>
      <c r="E15" s="22" t="s">
        <v>199</v>
      </c>
      <c r="F15" s="160" t="s">
        <v>200</v>
      </c>
      <c r="G15" s="23" t="s">
        <v>198</v>
      </c>
      <c r="H15" s="160" t="s">
        <v>200</v>
      </c>
      <c r="I15" s="23" t="s">
        <v>198</v>
      </c>
      <c r="J15" s="160" t="s">
        <v>200</v>
      </c>
      <c r="K15" s="23" t="s">
        <v>198</v>
      </c>
      <c r="L15" s="160" t="s">
        <v>200</v>
      </c>
      <c r="M15" s="23" t="s">
        <v>198</v>
      </c>
      <c r="N15" s="160" t="s">
        <v>200</v>
      </c>
      <c r="O15" s="23" t="s">
        <v>198</v>
      </c>
      <c r="P15" s="153" t="s">
        <v>200</v>
      </c>
      <c r="Q15" s="23" t="s">
        <v>198</v>
      </c>
    </row>
    <row r="16" spans="1:19" ht="3" customHeight="1" x14ac:dyDescent="0.2">
      <c r="A16" s="65"/>
      <c r="B16" s="46"/>
      <c r="C16" s="27"/>
      <c r="D16" s="28"/>
      <c r="E16" s="29"/>
      <c r="F16" s="162"/>
      <c r="G16" s="33"/>
      <c r="H16" s="293"/>
      <c r="I16" s="293"/>
      <c r="J16" s="161"/>
      <c r="K16" s="32"/>
      <c r="L16" s="162"/>
      <c r="M16" s="33"/>
      <c r="N16" s="161"/>
      <c r="O16" s="32"/>
      <c r="P16" s="177"/>
      <c r="Q16" s="58"/>
    </row>
    <row r="17" spans="1:19" s="148" customFormat="1" x14ac:dyDescent="0.2">
      <c r="A17" s="34">
        <v>1</v>
      </c>
      <c r="B17" s="34" t="s">
        <v>181</v>
      </c>
      <c r="C17" s="519" t="s">
        <v>605</v>
      </c>
      <c r="D17" s="520" t="s">
        <v>316</v>
      </c>
      <c r="E17" s="187">
        <v>250</v>
      </c>
      <c r="F17" s="374"/>
      <c r="G17" s="51" t="s">
        <v>181</v>
      </c>
      <c r="H17" s="66"/>
      <c r="I17" s="38" t="s">
        <v>181</v>
      </c>
      <c r="J17" s="203"/>
      <c r="K17" s="38" t="s">
        <v>181</v>
      </c>
      <c r="L17" s="532">
        <v>1</v>
      </c>
      <c r="M17" s="37">
        <v>200</v>
      </c>
      <c r="N17" s="66"/>
      <c r="O17" s="38" t="s">
        <v>181</v>
      </c>
      <c r="P17" s="178">
        <v>8</v>
      </c>
      <c r="Q17" s="38">
        <v>50</v>
      </c>
      <c r="R17" s="14"/>
      <c r="S17" s="43"/>
    </row>
    <row r="18" spans="1:19" s="148" customFormat="1" x14ac:dyDescent="0.2">
      <c r="A18" s="34">
        <v>2</v>
      </c>
      <c r="B18" s="34" t="s">
        <v>181</v>
      </c>
      <c r="C18" s="352" t="s">
        <v>784</v>
      </c>
      <c r="D18" s="257" t="s">
        <v>212</v>
      </c>
      <c r="E18" s="187">
        <v>230</v>
      </c>
      <c r="F18" s="208"/>
      <c r="G18" s="51" t="s">
        <v>181</v>
      </c>
      <c r="H18" s="66">
        <v>3</v>
      </c>
      <c r="I18" s="38">
        <v>80</v>
      </c>
      <c r="J18" s="211"/>
      <c r="K18" s="38" t="s">
        <v>181</v>
      </c>
      <c r="L18" s="185">
        <v>2</v>
      </c>
      <c r="M18" s="37">
        <v>150</v>
      </c>
      <c r="N18" s="277"/>
      <c r="O18" s="38" t="s">
        <v>181</v>
      </c>
      <c r="P18" s="178"/>
      <c r="Q18" s="38" t="s">
        <v>181</v>
      </c>
      <c r="R18" s="14"/>
      <c r="S18" s="43"/>
    </row>
    <row r="19" spans="1:19" s="43" customFormat="1" ht="13.5" customHeight="1" x14ac:dyDescent="0.2">
      <c r="A19" s="34">
        <v>2</v>
      </c>
      <c r="B19" s="34" t="s">
        <v>991</v>
      </c>
      <c r="C19" s="243" t="s">
        <v>118</v>
      </c>
      <c r="D19" s="469" t="s">
        <v>782</v>
      </c>
      <c r="E19" s="187">
        <v>230</v>
      </c>
      <c r="F19" s="208"/>
      <c r="G19" s="51" t="s">
        <v>181</v>
      </c>
      <c r="H19" s="66">
        <v>3</v>
      </c>
      <c r="I19" s="38">
        <v>80</v>
      </c>
      <c r="J19" s="211"/>
      <c r="K19" s="38" t="s">
        <v>181</v>
      </c>
      <c r="L19" s="185">
        <v>2</v>
      </c>
      <c r="M19" s="37">
        <v>150</v>
      </c>
      <c r="N19" s="277"/>
      <c r="O19" s="38" t="s">
        <v>181</v>
      </c>
      <c r="P19" s="178"/>
      <c r="Q19" s="38" t="s">
        <v>181</v>
      </c>
      <c r="R19" s="14"/>
    </row>
    <row r="20" spans="1:19" s="43" customFormat="1" ht="13.5" customHeight="1" x14ac:dyDescent="0.2">
      <c r="A20" s="34">
        <v>4</v>
      </c>
      <c r="B20" s="34" t="s">
        <v>181</v>
      </c>
      <c r="C20" s="318" t="s">
        <v>532</v>
      </c>
      <c r="D20" s="273" t="s">
        <v>217</v>
      </c>
      <c r="E20" s="187">
        <v>200</v>
      </c>
      <c r="F20" s="374"/>
      <c r="G20" s="51" t="s">
        <v>181</v>
      </c>
      <c r="H20" s="66">
        <v>2</v>
      </c>
      <c r="I20" s="38">
        <v>100</v>
      </c>
      <c r="J20" s="66"/>
      <c r="K20" s="38" t="s">
        <v>181</v>
      </c>
      <c r="L20" s="532">
        <v>4</v>
      </c>
      <c r="M20" s="37">
        <v>100</v>
      </c>
      <c r="N20" s="66"/>
      <c r="O20" s="38" t="s">
        <v>181</v>
      </c>
      <c r="P20" s="178"/>
      <c r="Q20" s="38" t="s">
        <v>181</v>
      </c>
      <c r="R20" s="14"/>
    </row>
    <row r="21" spans="1:19" s="43" customFormat="1" x14ac:dyDescent="0.2">
      <c r="A21" s="34">
        <v>4</v>
      </c>
      <c r="B21" s="34" t="s">
        <v>991</v>
      </c>
      <c r="C21" s="314" t="s">
        <v>8</v>
      </c>
      <c r="D21" s="303" t="s">
        <v>6</v>
      </c>
      <c r="E21" s="187">
        <v>200</v>
      </c>
      <c r="F21" s="490"/>
      <c r="G21" s="51" t="s">
        <v>181</v>
      </c>
      <c r="H21" s="66"/>
      <c r="I21" s="38" t="s">
        <v>181</v>
      </c>
      <c r="J21" s="214"/>
      <c r="K21" s="38" t="s">
        <v>181</v>
      </c>
      <c r="L21" s="215">
        <v>1</v>
      </c>
      <c r="M21" s="37">
        <v>200</v>
      </c>
      <c r="N21" s="435"/>
      <c r="O21" s="38" t="s">
        <v>181</v>
      </c>
      <c r="P21" s="178"/>
      <c r="Q21" s="38" t="s">
        <v>181</v>
      </c>
      <c r="R21" s="14"/>
    </row>
    <row r="22" spans="1:19" s="43" customFormat="1" ht="13.5" customHeight="1" x14ac:dyDescent="0.2">
      <c r="A22" s="34">
        <v>6</v>
      </c>
      <c r="B22" s="34" t="s">
        <v>181</v>
      </c>
      <c r="C22" s="286" t="s">
        <v>596</v>
      </c>
      <c r="D22" s="300" t="s">
        <v>209</v>
      </c>
      <c r="E22" s="187">
        <v>150</v>
      </c>
      <c r="F22" s="490"/>
      <c r="G22" s="51" t="s">
        <v>181</v>
      </c>
      <c r="H22" s="66">
        <v>1</v>
      </c>
      <c r="I22" s="38">
        <v>150</v>
      </c>
      <c r="J22" s="214"/>
      <c r="K22" s="38" t="s">
        <v>181</v>
      </c>
      <c r="L22" s="215"/>
      <c r="M22" s="37" t="s">
        <v>181</v>
      </c>
      <c r="N22" s="435"/>
      <c r="O22" s="38" t="s">
        <v>181</v>
      </c>
      <c r="P22" s="178"/>
      <c r="Q22" s="38" t="s">
        <v>181</v>
      </c>
      <c r="R22" s="14"/>
    </row>
    <row r="23" spans="1:19" s="43" customFormat="1" x14ac:dyDescent="0.2">
      <c r="A23" s="34">
        <v>6</v>
      </c>
      <c r="B23" s="34" t="s">
        <v>991</v>
      </c>
      <c r="C23" s="527" t="s">
        <v>607</v>
      </c>
      <c r="D23" s="521" t="s">
        <v>606</v>
      </c>
      <c r="E23" s="187">
        <v>150</v>
      </c>
      <c r="F23" s="490"/>
      <c r="G23" s="51" t="s">
        <v>181</v>
      </c>
      <c r="H23" s="66">
        <v>1</v>
      </c>
      <c r="I23" s="38">
        <v>150</v>
      </c>
      <c r="J23" s="214"/>
      <c r="K23" s="38" t="s">
        <v>181</v>
      </c>
      <c r="L23" s="215"/>
      <c r="M23" s="37" t="s">
        <v>181</v>
      </c>
      <c r="N23" s="435"/>
      <c r="O23" s="38" t="s">
        <v>181</v>
      </c>
      <c r="P23" s="178"/>
      <c r="Q23" s="38" t="s">
        <v>181</v>
      </c>
      <c r="R23" s="14"/>
    </row>
    <row r="24" spans="1:19" s="43" customFormat="1" ht="13.5" customHeight="1" x14ac:dyDescent="0.2">
      <c r="A24" s="34">
        <v>8</v>
      </c>
      <c r="B24" s="34" t="s">
        <v>181</v>
      </c>
      <c r="C24" s="526" t="s">
        <v>222</v>
      </c>
      <c r="D24" s="488" t="s">
        <v>291</v>
      </c>
      <c r="E24" s="187">
        <v>110</v>
      </c>
      <c r="F24" s="440"/>
      <c r="G24" s="51" t="s">
        <v>181</v>
      </c>
      <c r="H24" s="66"/>
      <c r="I24" s="38" t="s">
        <v>181</v>
      </c>
      <c r="J24" s="191"/>
      <c r="K24" s="38" t="s">
        <v>181</v>
      </c>
      <c r="L24" s="532">
        <v>3</v>
      </c>
      <c r="M24" s="37">
        <v>110</v>
      </c>
      <c r="N24" s="277"/>
      <c r="O24" s="38" t="s">
        <v>181</v>
      </c>
      <c r="P24" s="206"/>
      <c r="Q24" s="38" t="s">
        <v>181</v>
      </c>
      <c r="R24" s="14"/>
    </row>
    <row r="25" spans="1:19" s="43" customFormat="1" ht="13.5" customHeight="1" x14ac:dyDescent="0.2">
      <c r="A25" s="34">
        <v>8</v>
      </c>
      <c r="B25" s="34" t="s">
        <v>991</v>
      </c>
      <c r="C25" s="485" t="s">
        <v>591</v>
      </c>
      <c r="D25" s="523" t="s">
        <v>217</v>
      </c>
      <c r="E25" s="187">
        <v>110</v>
      </c>
      <c r="F25" s="419"/>
      <c r="G25" s="51" t="s">
        <v>181</v>
      </c>
      <c r="H25" s="66"/>
      <c r="I25" s="38" t="s">
        <v>181</v>
      </c>
      <c r="J25" s="66"/>
      <c r="K25" s="38" t="s">
        <v>181</v>
      </c>
      <c r="L25" s="241">
        <v>3</v>
      </c>
      <c r="M25" s="37">
        <v>110</v>
      </c>
      <c r="N25" s="74"/>
      <c r="O25" s="38" t="s">
        <v>181</v>
      </c>
      <c r="P25" s="178"/>
      <c r="Q25" s="38" t="s">
        <v>181</v>
      </c>
      <c r="R25" s="14"/>
    </row>
    <row r="26" spans="1:19" s="43" customFormat="1" ht="13.5" customHeight="1" x14ac:dyDescent="0.2">
      <c r="A26" s="34">
        <v>10</v>
      </c>
      <c r="B26" s="34" t="s">
        <v>181</v>
      </c>
      <c r="C26" s="487" t="s">
        <v>14</v>
      </c>
      <c r="D26" s="489" t="s">
        <v>254</v>
      </c>
      <c r="E26" s="187">
        <v>100</v>
      </c>
      <c r="F26" s="525"/>
      <c r="G26" s="51" t="s">
        <v>181</v>
      </c>
      <c r="H26" s="66">
        <v>2</v>
      </c>
      <c r="I26" s="38">
        <v>100</v>
      </c>
      <c r="J26" s="211"/>
      <c r="K26" s="38" t="s">
        <v>181</v>
      </c>
      <c r="L26" s="241"/>
      <c r="M26" s="37" t="s">
        <v>181</v>
      </c>
      <c r="N26" s="74"/>
      <c r="O26" s="38" t="s">
        <v>181</v>
      </c>
      <c r="P26" s="377"/>
      <c r="Q26" s="38" t="s">
        <v>181</v>
      </c>
      <c r="R26" s="14"/>
    </row>
    <row r="27" spans="1:19" s="43" customFormat="1" ht="13.5" customHeight="1" x14ac:dyDescent="0.2">
      <c r="A27" s="34">
        <v>10</v>
      </c>
      <c r="B27" s="34" t="s">
        <v>991</v>
      </c>
      <c r="C27" s="285" t="s">
        <v>951</v>
      </c>
      <c r="D27" s="300" t="s">
        <v>202</v>
      </c>
      <c r="E27" s="187">
        <v>100</v>
      </c>
      <c r="F27" s="420"/>
      <c r="G27" s="51" t="s">
        <v>181</v>
      </c>
      <c r="H27" s="66"/>
      <c r="I27" s="38" t="s">
        <v>181</v>
      </c>
      <c r="J27" s="211"/>
      <c r="K27" s="38" t="s">
        <v>181</v>
      </c>
      <c r="L27" s="178">
        <v>4</v>
      </c>
      <c r="M27" s="37">
        <v>100</v>
      </c>
      <c r="N27" s="39"/>
      <c r="O27" s="38" t="s">
        <v>181</v>
      </c>
      <c r="P27" s="178"/>
      <c r="Q27" s="38" t="s">
        <v>181</v>
      </c>
      <c r="R27" s="14"/>
      <c r="S27" s="14"/>
    </row>
    <row r="28" spans="1:19" s="43" customFormat="1" ht="13.5" customHeight="1" x14ac:dyDescent="0.2">
      <c r="A28" s="34">
        <v>12</v>
      </c>
      <c r="B28" s="34" t="s">
        <v>181</v>
      </c>
      <c r="C28" s="302" t="s">
        <v>533</v>
      </c>
      <c r="D28" s="530" t="s">
        <v>267</v>
      </c>
      <c r="E28" s="187">
        <v>50</v>
      </c>
      <c r="F28" s="419"/>
      <c r="G28" s="51" t="s">
        <v>181</v>
      </c>
      <c r="H28" s="66"/>
      <c r="I28" s="38" t="s">
        <v>181</v>
      </c>
      <c r="J28" s="203"/>
      <c r="K28" s="38" t="s">
        <v>181</v>
      </c>
      <c r="L28" s="178"/>
      <c r="M28" s="37" t="s">
        <v>181</v>
      </c>
      <c r="N28" s="74"/>
      <c r="O28" s="38" t="s">
        <v>181</v>
      </c>
      <c r="P28" s="178">
        <v>8</v>
      </c>
      <c r="Q28" s="38">
        <v>50</v>
      </c>
      <c r="R28" s="14"/>
    </row>
    <row r="29" spans="1:19" s="43" customFormat="1" ht="13.5" customHeight="1" x14ac:dyDescent="0.2">
      <c r="A29" s="34">
        <v>12</v>
      </c>
      <c r="B29" s="34" t="s">
        <v>991</v>
      </c>
      <c r="C29" s="529" t="s">
        <v>531</v>
      </c>
      <c r="D29" s="522" t="s">
        <v>267</v>
      </c>
      <c r="E29" s="187">
        <v>50</v>
      </c>
      <c r="F29" s="419"/>
      <c r="G29" s="51" t="s">
        <v>181</v>
      </c>
      <c r="H29" s="66"/>
      <c r="I29" s="38" t="s">
        <v>181</v>
      </c>
      <c r="J29" s="66"/>
      <c r="K29" s="38" t="s">
        <v>181</v>
      </c>
      <c r="L29" s="241"/>
      <c r="M29" s="37" t="s">
        <v>181</v>
      </c>
      <c r="N29" s="74"/>
      <c r="O29" s="38" t="s">
        <v>181</v>
      </c>
      <c r="P29" s="178">
        <v>8</v>
      </c>
      <c r="Q29" s="38">
        <v>50</v>
      </c>
      <c r="R29" s="14"/>
    </row>
    <row r="30" spans="1:19" s="43" customFormat="1" ht="13.5" customHeight="1" x14ac:dyDescent="0.2">
      <c r="A30" s="34">
        <v>12</v>
      </c>
      <c r="B30" s="34" t="s">
        <v>991</v>
      </c>
      <c r="C30" s="486" t="s">
        <v>603</v>
      </c>
      <c r="D30" s="524" t="s">
        <v>218</v>
      </c>
      <c r="E30" s="187">
        <v>50</v>
      </c>
      <c r="F30" s="419"/>
      <c r="G30" s="51" t="s">
        <v>181</v>
      </c>
      <c r="H30" s="66"/>
      <c r="I30" s="38" t="s">
        <v>181</v>
      </c>
      <c r="J30" s="66"/>
      <c r="K30" s="38" t="s">
        <v>181</v>
      </c>
      <c r="L30" s="178"/>
      <c r="M30" s="37" t="s">
        <v>181</v>
      </c>
      <c r="N30" s="74"/>
      <c r="O30" s="38" t="s">
        <v>181</v>
      </c>
      <c r="P30" s="178">
        <v>8</v>
      </c>
      <c r="Q30" s="38">
        <v>50</v>
      </c>
      <c r="R30" s="14"/>
    </row>
    <row r="31" spans="1:19" s="43" customFormat="1" ht="13.5" customHeight="1" x14ac:dyDescent="0.2">
      <c r="A31" s="34">
        <v>12</v>
      </c>
      <c r="B31" s="34" t="s">
        <v>991</v>
      </c>
      <c r="C31" s="528" t="s">
        <v>270</v>
      </c>
      <c r="D31" s="303" t="s">
        <v>15</v>
      </c>
      <c r="E31" s="187">
        <v>50</v>
      </c>
      <c r="F31" s="419"/>
      <c r="G31" s="51" t="s">
        <v>181</v>
      </c>
      <c r="H31" s="66"/>
      <c r="I31" s="38" t="s">
        <v>181</v>
      </c>
      <c r="J31" s="66"/>
      <c r="K31" s="38" t="s">
        <v>181</v>
      </c>
      <c r="L31" s="241"/>
      <c r="M31" s="37" t="s">
        <v>181</v>
      </c>
      <c r="N31" s="39"/>
      <c r="O31" s="38" t="s">
        <v>181</v>
      </c>
      <c r="P31" s="178">
        <v>8</v>
      </c>
      <c r="Q31" s="38">
        <v>50</v>
      </c>
      <c r="R31" s="14"/>
      <c r="S31" s="14"/>
    </row>
    <row r="32" spans="1:19" s="43" customFormat="1" ht="13.5" customHeight="1" x14ac:dyDescent="0.2">
      <c r="A32" s="34">
        <v>12</v>
      </c>
      <c r="B32" s="34" t="s">
        <v>991</v>
      </c>
      <c r="C32" s="458" t="s">
        <v>604</v>
      </c>
      <c r="D32" s="459" t="s">
        <v>316</v>
      </c>
      <c r="E32" s="187">
        <v>50</v>
      </c>
      <c r="F32" s="420"/>
      <c r="G32" s="51" t="s">
        <v>181</v>
      </c>
      <c r="H32" s="66"/>
      <c r="I32" s="38" t="s">
        <v>181</v>
      </c>
      <c r="J32" s="211"/>
      <c r="K32" s="38" t="s">
        <v>181</v>
      </c>
      <c r="L32" s="178"/>
      <c r="M32" s="37" t="s">
        <v>181</v>
      </c>
      <c r="N32" s="39"/>
      <c r="O32" s="38" t="s">
        <v>181</v>
      </c>
      <c r="P32" s="178">
        <v>8</v>
      </c>
      <c r="Q32" s="38">
        <v>50</v>
      </c>
      <c r="R32" s="14"/>
    </row>
    <row r="33" spans="1:19" s="43" customFormat="1" ht="13.5" customHeight="1" x14ac:dyDescent="0.2">
      <c r="A33" s="34" t="s">
        <v>181</v>
      </c>
      <c r="B33" s="34" t="s">
        <v>181</v>
      </c>
      <c r="C33" s="456"/>
      <c r="D33" s="457"/>
      <c r="E33" s="187">
        <v>0</v>
      </c>
      <c r="F33" s="419"/>
      <c r="G33" s="51" t="s">
        <v>181</v>
      </c>
      <c r="H33" s="66"/>
      <c r="I33" s="38" t="s">
        <v>181</v>
      </c>
      <c r="J33" s="66"/>
      <c r="K33" s="38" t="s">
        <v>181</v>
      </c>
      <c r="L33" s="178"/>
      <c r="M33" s="37" t="s">
        <v>181</v>
      </c>
      <c r="N33" s="74"/>
      <c r="O33" s="38" t="s">
        <v>181</v>
      </c>
      <c r="P33" s="178"/>
      <c r="Q33" s="38" t="s">
        <v>181</v>
      </c>
      <c r="R33" s="14"/>
    </row>
    <row r="34" spans="1:19" ht="3" customHeight="1" x14ac:dyDescent="0.2">
      <c r="A34" s="58"/>
      <c r="B34" s="70"/>
      <c r="C34" s="58"/>
      <c r="D34" s="58"/>
      <c r="E34" s="58"/>
      <c r="F34" s="70"/>
      <c r="G34" s="59"/>
      <c r="H34" s="59"/>
      <c r="I34" s="59"/>
      <c r="J34" s="70"/>
      <c r="K34" s="58"/>
      <c r="L34" s="70"/>
      <c r="M34" s="58"/>
      <c r="N34" s="70"/>
      <c r="O34" s="58"/>
      <c r="P34" s="177"/>
      <c r="Q34" s="58"/>
    </row>
    <row r="35" spans="1:19" customFormat="1" ht="19.5" customHeight="1" x14ac:dyDescent="0.2">
      <c r="A35" t="s">
        <v>23</v>
      </c>
      <c r="D35" s="5"/>
      <c r="F35" s="5" t="s">
        <v>183</v>
      </c>
      <c r="J35" s="5"/>
      <c r="L35" s="5"/>
      <c r="M35" s="43"/>
      <c r="N35" s="5"/>
      <c r="O35" t="s">
        <v>992</v>
      </c>
      <c r="P35" s="149"/>
      <c r="Q35" s="14"/>
    </row>
    <row r="36" spans="1:19" ht="4.5" customHeight="1" x14ac:dyDescent="0.2"/>
    <row r="37" spans="1:19" s="43" customFormat="1" x14ac:dyDescent="0.2">
      <c r="A37" s="621" t="s">
        <v>195</v>
      </c>
      <c r="B37" s="622"/>
      <c r="C37" s="607" t="s">
        <v>24</v>
      </c>
      <c r="D37" s="609" t="s">
        <v>197</v>
      </c>
      <c r="E37" s="21" t="s">
        <v>198</v>
      </c>
      <c r="F37" s="615" t="s">
        <v>993</v>
      </c>
      <c r="G37" s="616"/>
      <c r="H37" s="615" t="s">
        <v>994</v>
      </c>
      <c r="I37" s="616"/>
      <c r="J37" s="615" t="s">
        <v>995</v>
      </c>
      <c r="K37" s="616"/>
      <c r="L37" s="617" t="s">
        <v>996</v>
      </c>
      <c r="M37" s="618"/>
      <c r="N37" s="611" t="s">
        <v>1003</v>
      </c>
      <c r="O37" s="616"/>
      <c r="P37" s="615" t="s">
        <v>997</v>
      </c>
      <c r="Q37" s="616"/>
    </row>
    <row r="38" spans="1:19" x14ac:dyDescent="0.2">
      <c r="A38" s="623"/>
      <c r="B38" s="624"/>
      <c r="C38" s="608"/>
      <c r="D38" s="610"/>
      <c r="E38" s="22" t="s">
        <v>199</v>
      </c>
      <c r="F38" s="160" t="s">
        <v>200</v>
      </c>
      <c r="G38" s="23" t="s">
        <v>198</v>
      </c>
      <c r="H38" s="160" t="s">
        <v>200</v>
      </c>
      <c r="I38" s="23" t="s">
        <v>198</v>
      </c>
      <c r="J38" s="160" t="s">
        <v>200</v>
      </c>
      <c r="K38" s="23" t="s">
        <v>198</v>
      </c>
      <c r="L38" s="160" t="s">
        <v>200</v>
      </c>
      <c r="M38" s="23" t="s">
        <v>198</v>
      </c>
      <c r="N38" s="160" t="s">
        <v>200</v>
      </c>
      <c r="O38" s="23" t="s">
        <v>198</v>
      </c>
      <c r="P38" s="153" t="s">
        <v>200</v>
      </c>
      <c r="Q38" s="23" t="s">
        <v>198</v>
      </c>
    </row>
    <row r="39" spans="1:19" ht="3" customHeight="1" x14ac:dyDescent="0.2">
      <c r="A39" s="46"/>
      <c r="B39" s="46"/>
      <c r="C39" s="47"/>
      <c r="D39" s="48"/>
      <c r="E39" s="45"/>
      <c r="F39" s="166"/>
      <c r="G39" s="30"/>
      <c r="H39" s="31"/>
      <c r="I39" s="31"/>
      <c r="J39" s="172"/>
      <c r="K39" s="49"/>
      <c r="L39" s="166"/>
      <c r="M39" s="30"/>
      <c r="N39" s="172"/>
      <c r="O39" s="49"/>
      <c r="P39" s="70"/>
      <c r="Q39" s="58"/>
    </row>
    <row r="40" spans="1:19" s="43" customFormat="1" ht="13.5" customHeight="1" x14ac:dyDescent="0.2">
      <c r="A40" s="569">
        <f t="shared" ref="A40:A52" si="0">IF(E40=0,"",RANK(E40,$E$40:$E$53))</f>
        <v>1</v>
      </c>
      <c r="B40" s="570" t="str">
        <f t="shared" ref="B40:B47" si="1">IF(E40=0,"",IF(A40=A39,"T",""))</f>
        <v/>
      </c>
      <c r="C40" s="486" t="s">
        <v>596</v>
      </c>
      <c r="D40" s="571" t="s">
        <v>209</v>
      </c>
      <c r="E40" s="572">
        <v>330</v>
      </c>
      <c r="F40" s="342"/>
      <c r="G40" s="35" t="s">
        <v>181</v>
      </c>
      <c r="H40" s="66"/>
      <c r="I40" s="38" t="s">
        <v>181</v>
      </c>
      <c r="J40" s="199"/>
      <c r="K40" s="38" t="s">
        <v>181</v>
      </c>
      <c r="L40" s="565">
        <v>1</v>
      </c>
      <c r="M40" s="37">
        <v>200</v>
      </c>
      <c r="N40" s="199"/>
      <c r="O40" s="38" t="s">
        <v>181</v>
      </c>
      <c r="P40" s="362">
        <v>2</v>
      </c>
      <c r="Q40" s="37">
        <v>130</v>
      </c>
      <c r="S40" s="148"/>
    </row>
    <row r="41" spans="1:19" s="43" customFormat="1" ht="13.5" customHeight="1" x14ac:dyDescent="0.2">
      <c r="A41" s="569">
        <f t="shared" si="0"/>
        <v>1</v>
      </c>
      <c r="B41" s="570" t="str">
        <f t="shared" si="1"/>
        <v>T</v>
      </c>
      <c r="C41" s="486" t="s">
        <v>607</v>
      </c>
      <c r="D41" s="524" t="s">
        <v>606</v>
      </c>
      <c r="E41" s="572">
        <v>330</v>
      </c>
      <c r="F41" s="343"/>
      <c r="G41" s="35" t="s">
        <v>181</v>
      </c>
      <c r="H41" s="66"/>
      <c r="I41" s="38" t="s">
        <v>181</v>
      </c>
      <c r="J41" s="216"/>
      <c r="K41" s="38" t="s">
        <v>181</v>
      </c>
      <c r="L41" s="566">
        <v>1</v>
      </c>
      <c r="M41" s="37">
        <v>200</v>
      </c>
      <c r="N41" s="216"/>
      <c r="O41" s="38" t="s">
        <v>181</v>
      </c>
      <c r="P41" s="363">
        <v>2</v>
      </c>
      <c r="Q41" s="37">
        <v>130</v>
      </c>
      <c r="R41" s="148"/>
      <c r="S41" s="148"/>
    </row>
    <row r="42" spans="1:19" s="43" customFormat="1" ht="13.5" customHeight="1" x14ac:dyDescent="0.2">
      <c r="A42" s="569">
        <f t="shared" si="0"/>
        <v>3</v>
      </c>
      <c r="B42" s="570" t="str">
        <f t="shared" si="1"/>
        <v/>
      </c>
      <c r="C42" s="573" t="s">
        <v>222</v>
      </c>
      <c r="D42" s="571" t="s">
        <v>291</v>
      </c>
      <c r="E42" s="572">
        <v>180</v>
      </c>
      <c r="F42" s="344"/>
      <c r="G42" s="35" t="s">
        <v>181</v>
      </c>
      <c r="H42" s="66"/>
      <c r="I42" s="38" t="s">
        <v>181</v>
      </c>
      <c r="J42" s="214"/>
      <c r="K42" s="38" t="s">
        <v>181</v>
      </c>
      <c r="L42" s="567"/>
      <c r="M42" s="37" t="s">
        <v>181</v>
      </c>
      <c r="N42" s="191"/>
      <c r="O42" s="38" t="s">
        <v>181</v>
      </c>
      <c r="P42" s="215">
        <v>1</v>
      </c>
      <c r="Q42" s="37">
        <v>180</v>
      </c>
      <c r="R42" s="148"/>
      <c r="S42" s="148"/>
    </row>
    <row r="43" spans="1:19" s="148" customFormat="1" x14ac:dyDescent="0.2">
      <c r="A43" s="569">
        <f t="shared" si="0"/>
        <v>4</v>
      </c>
      <c r="B43" s="570" t="str">
        <f t="shared" si="1"/>
        <v/>
      </c>
      <c r="C43" s="574" t="s">
        <v>608</v>
      </c>
      <c r="D43" s="575" t="s">
        <v>316</v>
      </c>
      <c r="E43" s="572">
        <v>160</v>
      </c>
      <c r="F43" s="344"/>
      <c r="G43" s="35" t="s">
        <v>181</v>
      </c>
      <c r="H43" s="66"/>
      <c r="I43" s="38" t="s">
        <v>181</v>
      </c>
      <c r="J43" s="191"/>
      <c r="K43" s="38" t="s">
        <v>181</v>
      </c>
      <c r="L43" s="567">
        <v>3</v>
      </c>
      <c r="M43" s="37">
        <v>110</v>
      </c>
      <c r="N43" s="191"/>
      <c r="O43" s="38" t="s">
        <v>181</v>
      </c>
      <c r="P43" s="215">
        <v>8</v>
      </c>
      <c r="Q43" s="37">
        <v>50</v>
      </c>
      <c r="R43" s="43"/>
      <c r="S43" s="43"/>
    </row>
    <row r="44" spans="1:19" s="43" customFormat="1" ht="13.5" customHeight="1" x14ac:dyDescent="0.2">
      <c r="A44" s="569">
        <f t="shared" si="0"/>
        <v>5</v>
      </c>
      <c r="B44" s="570" t="str">
        <f t="shared" si="1"/>
        <v/>
      </c>
      <c r="C44" s="576" t="s">
        <v>611</v>
      </c>
      <c r="D44" s="577" t="s">
        <v>316</v>
      </c>
      <c r="E44" s="572">
        <v>150</v>
      </c>
      <c r="F44" s="344"/>
      <c r="G44" s="35" t="s">
        <v>181</v>
      </c>
      <c r="H44" s="66"/>
      <c r="I44" s="38" t="s">
        <v>181</v>
      </c>
      <c r="J44" s="191"/>
      <c r="K44" s="38" t="s">
        <v>181</v>
      </c>
      <c r="L44" s="567">
        <v>2</v>
      </c>
      <c r="M44" s="37">
        <v>150</v>
      </c>
      <c r="N44" s="191"/>
      <c r="O44" s="38" t="s">
        <v>181</v>
      </c>
      <c r="P44" s="215"/>
      <c r="Q44" s="37" t="s">
        <v>181</v>
      </c>
      <c r="S44" s="148"/>
    </row>
    <row r="45" spans="1:19" s="43" customFormat="1" ht="13.5" customHeight="1" x14ac:dyDescent="0.2">
      <c r="A45" s="569">
        <f t="shared" si="0"/>
        <v>5</v>
      </c>
      <c r="B45" s="570" t="str">
        <f t="shared" si="1"/>
        <v>T</v>
      </c>
      <c r="C45" s="574" t="s">
        <v>264</v>
      </c>
      <c r="D45" s="578" t="s">
        <v>316</v>
      </c>
      <c r="E45" s="572">
        <v>150</v>
      </c>
      <c r="F45" s="344"/>
      <c r="G45" s="35" t="s">
        <v>181</v>
      </c>
      <c r="H45" s="66"/>
      <c r="I45" s="38" t="s">
        <v>181</v>
      </c>
      <c r="J45" s="191"/>
      <c r="K45" s="38" t="s">
        <v>181</v>
      </c>
      <c r="L45" s="567">
        <v>2</v>
      </c>
      <c r="M45" s="37">
        <v>150</v>
      </c>
      <c r="N45" s="191"/>
      <c r="O45" s="38" t="s">
        <v>181</v>
      </c>
      <c r="P45" s="215"/>
      <c r="Q45" s="37" t="s">
        <v>181</v>
      </c>
    </row>
    <row r="46" spans="1:19" s="148" customFormat="1" x14ac:dyDescent="0.2">
      <c r="A46" s="569">
        <f t="shared" si="0"/>
        <v>5</v>
      </c>
      <c r="B46" s="570" t="str">
        <f t="shared" si="1"/>
        <v>T</v>
      </c>
      <c r="C46" s="579" t="s">
        <v>594</v>
      </c>
      <c r="D46" s="580" t="s">
        <v>217</v>
      </c>
      <c r="E46" s="572">
        <v>150</v>
      </c>
      <c r="F46" s="74"/>
      <c r="G46" s="35" t="s">
        <v>181</v>
      </c>
      <c r="H46" s="66"/>
      <c r="I46" s="38" t="s">
        <v>181</v>
      </c>
      <c r="J46" s="74"/>
      <c r="K46" s="38" t="s">
        <v>181</v>
      </c>
      <c r="L46" s="183">
        <v>4</v>
      </c>
      <c r="M46" s="37">
        <v>100</v>
      </c>
      <c r="N46" s="74"/>
      <c r="O46" s="38" t="s">
        <v>181</v>
      </c>
      <c r="P46" s="178">
        <v>8</v>
      </c>
      <c r="Q46" s="37">
        <v>50</v>
      </c>
    </row>
    <row r="47" spans="1:19" s="148" customFormat="1" x14ac:dyDescent="0.2">
      <c r="A47" s="569">
        <f t="shared" si="0"/>
        <v>5</v>
      </c>
      <c r="B47" s="570" t="str">
        <f t="shared" si="1"/>
        <v>T</v>
      </c>
      <c r="C47" s="581" t="s">
        <v>320</v>
      </c>
      <c r="D47" s="582" t="s">
        <v>209</v>
      </c>
      <c r="E47" s="572">
        <v>150</v>
      </c>
      <c r="F47" s="74"/>
      <c r="G47" s="35" t="s">
        <v>181</v>
      </c>
      <c r="H47" s="66"/>
      <c r="I47" s="38" t="s">
        <v>181</v>
      </c>
      <c r="J47" s="74"/>
      <c r="K47" s="38" t="s">
        <v>181</v>
      </c>
      <c r="L47" s="178">
        <v>4</v>
      </c>
      <c r="M47" s="37">
        <v>100</v>
      </c>
      <c r="N47" s="74"/>
      <c r="O47" s="38" t="s">
        <v>181</v>
      </c>
      <c r="P47" s="178">
        <v>8</v>
      </c>
      <c r="Q47" s="37">
        <v>50</v>
      </c>
      <c r="R47" s="43"/>
    </row>
    <row r="48" spans="1:19" s="148" customFormat="1" x14ac:dyDescent="0.2">
      <c r="A48" s="569">
        <f t="shared" si="0"/>
        <v>9</v>
      </c>
      <c r="B48" s="570" t="str">
        <f>IF(E48=0,"",IF(A48=A46,"T",""))</f>
        <v/>
      </c>
      <c r="C48" s="583" t="s">
        <v>977</v>
      </c>
      <c r="D48" s="584" t="s">
        <v>978</v>
      </c>
      <c r="E48" s="572">
        <v>110</v>
      </c>
      <c r="F48" s="74"/>
      <c r="G48" s="35" t="s">
        <v>181</v>
      </c>
      <c r="H48" s="66"/>
      <c r="I48" s="38" t="s">
        <v>181</v>
      </c>
      <c r="J48" s="74"/>
      <c r="K48" s="37" t="s">
        <v>181</v>
      </c>
      <c r="L48" s="183">
        <v>3</v>
      </c>
      <c r="M48" s="37">
        <v>110</v>
      </c>
      <c r="N48" s="74"/>
      <c r="O48" s="37" t="s">
        <v>181</v>
      </c>
      <c r="P48" s="178"/>
      <c r="Q48" s="37" t="s">
        <v>181</v>
      </c>
      <c r="R48" s="43"/>
    </row>
    <row r="49" spans="1:18" s="148" customFormat="1" x14ac:dyDescent="0.2">
      <c r="A49" s="569">
        <f t="shared" si="0"/>
        <v>10</v>
      </c>
      <c r="B49" s="570" t="str">
        <f>IF(E49=0,"",IF(A49=A45,"T",""))</f>
        <v/>
      </c>
      <c r="C49" s="583" t="s">
        <v>979</v>
      </c>
      <c r="D49" s="584" t="s">
        <v>230</v>
      </c>
      <c r="E49" s="572">
        <v>75</v>
      </c>
      <c r="F49" s="74"/>
      <c r="G49" s="35" t="s">
        <v>181</v>
      </c>
      <c r="H49" s="66"/>
      <c r="I49" s="38" t="s">
        <v>181</v>
      </c>
      <c r="J49" s="74"/>
      <c r="K49" s="37" t="s">
        <v>181</v>
      </c>
      <c r="L49" s="183">
        <v>5</v>
      </c>
      <c r="M49" s="37">
        <v>75</v>
      </c>
      <c r="N49" s="74"/>
      <c r="O49" s="37" t="s">
        <v>181</v>
      </c>
      <c r="P49" s="178"/>
      <c r="Q49" s="37" t="s">
        <v>181</v>
      </c>
      <c r="R49" s="43"/>
    </row>
    <row r="50" spans="1:18" s="148" customFormat="1" x14ac:dyDescent="0.2">
      <c r="A50" s="569">
        <f t="shared" si="0"/>
        <v>10</v>
      </c>
      <c r="B50" s="570" t="str">
        <f>IF(E50=0,"",IF(A50=A46,"T",""))</f>
        <v/>
      </c>
      <c r="C50" s="583" t="s">
        <v>980</v>
      </c>
      <c r="D50" s="584" t="s">
        <v>305</v>
      </c>
      <c r="E50" s="572">
        <v>75</v>
      </c>
      <c r="F50" s="74"/>
      <c r="G50" s="35" t="s">
        <v>181</v>
      </c>
      <c r="H50" s="66"/>
      <c r="I50" s="38" t="s">
        <v>181</v>
      </c>
      <c r="J50" s="74"/>
      <c r="K50" s="37" t="s">
        <v>181</v>
      </c>
      <c r="L50" s="183">
        <v>5</v>
      </c>
      <c r="M50" s="37">
        <v>75</v>
      </c>
      <c r="N50" s="74"/>
      <c r="O50" s="37" t="s">
        <v>181</v>
      </c>
      <c r="P50" s="178"/>
      <c r="Q50" s="37" t="s">
        <v>181</v>
      </c>
      <c r="R50" s="43"/>
    </row>
    <row r="51" spans="1:18" s="148" customFormat="1" x14ac:dyDescent="0.2">
      <c r="A51" s="569">
        <f t="shared" si="0"/>
        <v>12</v>
      </c>
      <c r="B51" s="570" t="str">
        <f>IF(E51=0,"",IF(A51=A47,"T",""))</f>
        <v/>
      </c>
      <c r="C51" s="583" t="s">
        <v>532</v>
      </c>
      <c r="D51" s="459" t="s">
        <v>217</v>
      </c>
      <c r="E51" s="572">
        <v>50</v>
      </c>
      <c r="F51" s="74"/>
      <c r="G51" s="35" t="s">
        <v>181</v>
      </c>
      <c r="H51" s="66"/>
      <c r="I51" s="38" t="s">
        <v>181</v>
      </c>
      <c r="J51" s="74"/>
      <c r="K51" s="37" t="s">
        <v>181</v>
      </c>
      <c r="L51" s="178"/>
      <c r="M51" s="37" t="s">
        <v>181</v>
      </c>
      <c r="N51" s="74"/>
      <c r="O51" s="37" t="s">
        <v>181</v>
      </c>
      <c r="P51" s="210">
        <v>8</v>
      </c>
      <c r="Q51" s="37">
        <v>50</v>
      </c>
      <c r="R51" s="43"/>
    </row>
    <row r="52" spans="1:18" s="148" customFormat="1" x14ac:dyDescent="0.2">
      <c r="A52" s="569" t="str">
        <f t="shared" si="0"/>
        <v/>
      </c>
      <c r="B52" s="570" t="str">
        <f>IF(E52=0,"",IF(A52=A48,"T",""))</f>
        <v/>
      </c>
      <c r="C52" s="583"/>
      <c r="D52" s="584"/>
      <c r="E52" s="572">
        <f t="shared" ref="E52" si="2">IF(F52="",0,G52)+IF(H52="",0,I52)+IF(J52="",0,K52)+IF(L52="",0,M52)+IF(N52="",0,O52)+IF(P52="",0,Q52)</f>
        <v>0</v>
      </c>
      <c r="F52" s="74"/>
      <c r="G52" s="35" t="s">
        <v>181</v>
      </c>
      <c r="H52" s="66"/>
      <c r="I52" s="38" t="s">
        <v>181</v>
      </c>
      <c r="J52" s="74"/>
      <c r="K52" s="37" t="s">
        <v>181</v>
      </c>
      <c r="L52" s="183"/>
      <c r="M52" s="37" t="s">
        <v>181</v>
      </c>
      <c r="N52" s="74"/>
      <c r="O52" s="37" t="s">
        <v>181</v>
      </c>
      <c r="P52" s="178"/>
      <c r="Q52" s="37" t="s">
        <v>181</v>
      </c>
      <c r="R52" s="43"/>
    </row>
    <row r="53" spans="1:18" ht="3" customHeight="1" x14ac:dyDescent="0.2">
      <c r="A53" s="58"/>
      <c r="B53" s="70"/>
      <c r="C53" s="58"/>
      <c r="D53" s="58"/>
      <c r="E53" s="58"/>
      <c r="F53" s="70"/>
      <c r="G53" s="58"/>
      <c r="H53" s="58"/>
      <c r="I53" s="58"/>
      <c r="J53" s="70"/>
      <c r="K53" s="58"/>
      <c r="L53" s="70"/>
      <c r="M53" s="59"/>
      <c r="N53" s="70"/>
      <c r="O53" s="58"/>
      <c r="P53" s="70"/>
      <c r="Q53" s="58"/>
    </row>
    <row r="54" spans="1:18" customFormat="1" ht="19.5" customHeight="1" x14ac:dyDescent="0.2">
      <c r="A54" t="s">
        <v>23</v>
      </c>
      <c r="D54" s="5"/>
      <c r="F54" s="5" t="s">
        <v>184</v>
      </c>
      <c r="J54" s="5"/>
      <c r="L54" s="5"/>
      <c r="M54" s="43"/>
      <c r="N54" s="5"/>
      <c r="O54" t="s">
        <v>992</v>
      </c>
      <c r="P54" s="169"/>
      <c r="Q54" s="14"/>
    </row>
    <row r="55" spans="1:18" ht="4.5" customHeight="1" x14ac:dyDescent="0.2"/>
    <row r="56" spans="1:18" x14ac:dyDescent="0.2">
      <c r="A56" s="621" t="s">
        <v>195</v>
      </c>
      <c r="B56" s="622"/>
      <c r="C56" s="607" t="s">
        <v>24</v>
      </c>
      <c r="D56" s="609" t="s">
        <v>197</v>
      </c>
      <c r="E56" s="21" t="s">
        <v>198</v>
      </c>
      <c r="F56" s="615"/>
      <c r="G56" s="616"/>
      <c r="H56" s="355"/>
      <c r="I56" s="356"/>
      <c r="J56" s="625"/>
      <c r="K56" s="626"/>
      <c r="L56" s="615"/>
      <c r="M56" s="616"/>
      <c r="N56" s="615"/>
      <c r="O56" s="616"/>
      <c r="P56" s="615" t="s">
        <v>997</v>
      </c>
      <c r="Q56" s="616"/>
    </row>
    <row r="57" spans="1:18" x14ac:dyDescent="0.2">
      <c r="A57" s="623"/>
      <c r="B57" s="624"/>
      <c r="C57" s="608"/>
      <c r="D57" s="610"/>
      <c r="E57" s="22" t="s">
        <v>199</v>
      </c>
      <c r="F57" s="160" t="s">
        <v>200</v>
      </c>
      <c r="G57" s="23" t="s">
        <v>198</v>
      </c>
      <c r="H57" s="160" t="s">
        <v>200</v>
      </c>
      <c r="I57" s="23" t="s">
        <v>198</v>
      </c>
      <c r="J57" s="160" t="s">
        <v>200</v>
      </c>
      <c r="K57" s="23" t="s">
        <v>198</v>
      </c>
      <c r="L57" s="160" t="s">
        <v>200</v>
      </c>
      <c r="M57" s="23" t="s">
        <v>198</v>
      </c>
      <c r="N57" s="160" t="s">
        <v>200</v>
      </c>
      <c r="O57" s="23" t="s">
        <v>198</v>
      </c>
      <c r="P57" s="153" t="s">
        <v>200</v>
      </c>
      <c r="Q57" s="23" t="s">
        <v>198</v>
      </c>
    </row>
    <row r="58" spans="1:18" ht="3" customHeight="1" x14ac:dyDescent="0.2">
      <c r="A58" s="46"/>
      <c r="B58" s="46"/>
      <c r="C58" s="27"/>
      <c r="D58" s="28"/>
      <c r="E58" s="29"/>
      <c r="F58" s="162"/>
      <c r="G58" s="33"/>
      <c r="H58" s="293"/>
      <c r="I58" s="293"/>
      <c r="J58" s="161"/>
      <c r="K58" s="32"/>
      <c r="L58" s="162"/>
      <c r="M58" s="33"/>
      <c r="N58" s="161"/>
      <c r="O58" s="32"/>
      <c r="P58" s="162"/>
      <c r="Q58" s="33"/>
    </row>
    <row r="59" spans="1:18" s="43" customFormat="1" x14ac:dyDescent="0.2">
      <c r="A59" s="71">
        <v>1</v>
      </c>
      <c r="B59" s="34" t="s">
        <v>181</v>
      </c>
      <c r="C59" s="321" t="s">
        <v>264</v>
      </c>
      <c r="D59" s="259" t="s">
        <v>316</v>
      </c>
      <c r="E59" s="187">
        <v>180</v>
      </c>
      <c r="F59" s="171"/>
      <c r="G59" s="248" t="s">
        <v>181</v>
      </c>
      <c r="H59" s="66"/>
      <c r="I59" s="38" t="s">
        <v>181</v>
      </c>
      <c r="J59" s="171"/>
      <c r="K59" s="252" t="s">
        <v>181</v>
      </c>
      <c r="L59" s="171"/>
      <c r="M59" s="252" t="s">
        <v>181</v>
      </c>
      <c r="N59" s="171"/>
      <c r="O59" s="252" t="s">
        <v>181</v>
      </c>
      <c r="P59" s="404">
        <v>1</v>
      </c>
      <c r="Q59" s="38">
        <v>180</v>
      </c>
    </row>
    <row r="60" spans="1:18" s="43" customFormat="1" x14ac:dyDescent="0.2">
      <c r="A60" s="71">
        <v>1</v>
      </c>
      <c r="B60" s="34" t="s">
        <v>991</v>
      </c>
      <c r="C60" s="453" t="s">
        <v>611</v>
      </c>
      <c r="D60" s="387" t="s">
        <v>316</v>
      </c>
      <c r="E60" s="187">
        <v>180</v>
      </c>
      <c r="F60" s="74"/>
      <c r="G60" s="35" t="s">
        <v>181</v>
      </c>
      <c r="H60" s="66"/>
      <c r="I60" s="38" t="s">
        <v>181</v>
      </c>
      <c r="J60" s="74"/>
      <c r="K60" s="37" t="s">
        <v>181</v>
      </c>
      <c r="L60" s="74"/>
      <c r="M60" s="37" t="s">
        <v>181</v>
      </c>
      <c r="N60" s="74"/>
      <c r="O60" s="37" t="s">
        <v>181</v>
      </c>
      <c r="P60" s="398">
        <v>1</v>
      </c>
      <c r="Q60" s="38">
        <v>180</v>
      </c>
    </row>
    <row r="61" spans="1:18" s="43" customFormat="1" x14ac:dyDescent="0.2">
      <c r="A61" s="71">
        <v>3</v>
      </c>
      <c r="B61" s="34" t="s">
        <v>181</v>
      </c>
      <c r="C61" s="460" t="s">
        <v>615</v>
      </c>
      <c r="D61" s="326" t="s">
        <v>305</v>
      </c>
      <c r="E61" s="187">
        <v>90</v>
      </c>
      <c r="F61" s="74"/>
      <c r="G61" s="35" t="s">
        <v>181</v>
      </c>
      <c r="H61" s="66"/>
      <c r="I61" s="38" t="s">
        <v>181</v>
      </c>
      <c r="J61" s="74"/>
      <c r="K61" s="37" t="s">
        <v>181</v>
      </c>
      <c r="L61" s="74"/>
      <c r="M61" s="37" t="s">
        <v>181</v>
      </c>
      <c r="N61" s="74"/>
      <c r="O61" s="37" t="s">
        <v>181</v>
      </c>
      <c r="P61" s="398">
        <v>4</v>
      </c>
      <c r="Q61" s="38">
        <v>90</v>
      </c>
    </row>
    <row r="62" spans="1:18" s="43" customFormat="1" x14ac:dyDescent="0.2">
      <c r="A62" s="71">
        <v>3</v>
      </c>
      <c r="B62" s="34" t="s">
        <v>991</v>
      </c>
      <c r="C62" s="320" t="s">
        <v>612</v>
      </c>
      <c r="D62" s="326" t="s">
        <v>209</v>
      </c>
      <c r="E62" s="187">
        <v>90</v>
      </c>
      <c r="F62" s="74"/>
      <c r="G62" s="35" t="s">
        <v>181</v>
      </c>
      <c r="H62" s="66"/>
      <c r="I62" s="38" t="s">
        <v>181</v>
      </c>
      <c r="J62" s="74"/>
      <c r="K62" s="37" t="s">
        <v>181</v>
      </c>
      <c r="L62" s="74"/>
      <c r="M62" s="37" t="s">
        <v>181</v>
      </c>
      <c r="N62" s="74"/>
      <c r="O62" s="37" t="s">
        <v>181</v>
      </c>
      <c r="P62" s="398">
        <v>4</v>
      </c>
      <c r="Q62" s="38">
        <v>90</v>
      </c>
    </row>
    <row r="63" spans="1:18" s="43" customFormat="1" x14ac:dyDescent="0.2">
      <c r="A63" s="71" t="s">
        <v>181</v>
      </c>
      <c r="B63" s="34" t="s">
        <v>181</v>
      </c>
      <c r="C63" s="321"/>
      <c r="D63" s="386"/>
      <c r="E63" s="187">
        <v>0</v>
      </c>
      <c r="F63" s="74"/>
      <c r="G63" s="35" t="s">
        <v>181</v>
      </c>
      <c r="H63" s="66"/>
      <c r="I63" s="38" t="s">
        <v>181</v>
      </c>
      <c r="J63" s="74"/>
      <c r="K63" s="37" t="s">
        <v>181</v>
      </c>
      <c r="L63" s="74"/>
      <c r="M63" s="37" t="s">
        <v>181</v>
      </c>
      <c r="N63" s="74"/>
      <c r="O63" s="37" t="s">
        <v>181</v>
      </c>
      <c r="P63" s="404"/>
      <c r="Q63" s="38" t="s">
        <v>181</v>
      </c>
    </row>
    <row r="64" spans="1:18" s="43" customFormat="1" x14ac:dyDescent="0.2">
      <c r="A64" s="71" t="s">
        <v>181</v>
      </c>
      <c r="B64" s="34" t="s">
        <v>181</v>
      </c>
      <c r="C64" s="394"/>
      <c r="D64" s="326"/>
      <c r="E64" s="187">
        <v>0</v>
      </c>
      <c r="F64" s="74"/>
      <c r="G64" s="35" t="s">
        <v>181</v>
      </c>
      <c r="H64" s="66"/>
      <c r="I64" s="38" t="s">
        <v>181</v>
      </c>
      <c r="J64" s="74"/>
      <c r="K64" s="37" t="s">
        <v>181</v>
      </c>
      <c r="L64" s="74"/>
      <c r="M64" s="37" t="s">
        <v>181</v>
      </c>
      <c r="N64" s="74"/>
      <c r="O64" s="37" t="s">
        <v>181</v>
      </c>
      <c r="P64" s="398"/>
      <c r="Q64" s="38" t="s">
        <v>181</v>
      </c>
    </row>
    <row r="65" spans="1:17" s="43" customFormat="1" x14ac:dyDescent="0.2">
      <c r="A65" s="71" t="s">
        <v>181</v>
      </c>
      <c r="B65" s="34" t="s">
        <v>181</v>
      </c>
      <c r="C65" s="364"/>
      <c r="D65" s="365"/>
      <c r="E65" s="187">
        <v>0</v>
      </c>
      <c r="F65" s="74"/>
      <c r="G65" s="35" t="s">
        <v>181</v>
      </c>
      <c r="H65" s="66"/>
      <c r="I65" s="38" t="s">
        <v>181</v>
      </c>
      <c r="J65" s="74"/>
      <c r="K65" s="37" t="s">
        <v>181</v>
      </c>
      <c r="L65" s="74"/>
      <c r="M65" s="37" t="s">
        <v>181</v>
      </c>
      <c r="N65" s="74"/>
      <c r="O65" s="37" t="s">
        <v>181</v>
      </c>
      <c r="P65" s="398"/>
      <c r="Q65" s="38" t="s">
        <v>181</v>
      </c>
    </row>
    <row r="66" spans="1:17" ht="3" customHeight="1" x14ac:dyDescent="0.2">
      <c r="A66" s="58"/>
      <c r="B66" s="58"/>
      <c r="C66" s="58"/>
      <c r="D66" s="58"/>
      <c r="E66" s="58"/>
      <c r="F66" s="70"/>
      <c r="G66" s="58"/>
      <c r="H66" s="58"/>
      <c r="I66" s="58"/>
      <c r="J66" s="70"/>
      <c r="K66" s="58"/>
      <c r="L66" s="70"/>
      <c r="M66" s="58"/>
      <c r="N66" s="70"/>
      <c r="O66" s="58"/>
      <c r="P66" s="162"/>
      <c r="Q66" s="33"/>
    </row>
    <row r="67" spans="1:17" customFormat="1" ht="19.5" customHeight="1" x14ac:dyDescent="0.2">
      <c r="A67" t="s">
        <v>23</v>
      </c>
      <c r="D67" s="5"/>
      <c r="F67" s="5" t="s">
        <v>185</v>
      </c>
      <c r="J67" s="5"/>
      <c r="L67" s="5"/>
      <c r="M67" s="43"/>
      <c r="N67" s="5"/>
      <c r="O67" t="s">
        <v>992</v>
      </c>
      <c r="P67" s="169"/>
      <c r="Q67" s="14"/>
    </row>
    <row r="68" spans="1:17" ht="3.75" customHeight="1" x14ac:dyDescent="0.2"/>
    <row r="69" spans="1:17" x14ac:dyDescent="0.2">
      <c r="A69" s="621" t="s">
        <v>195</v>
      </c>
      <c r="B69" s="622"/>
      <c r="C69" s="607" t="s">
        <v>24</v>
      </c>
      <c r="D69" s="609" t="s">
        <v>197</v>
      </c>
      <c r="E69" s="21" t="s">
        <v>198</v>
      </c>
      <c r="F69" s="615"/>
      <c r="G69" s="616"/>
      <c r="H69" s="355"/>
      <c r="I69" s="356"/>
      <c r="J69" s="625"/>
      <c r="K69" s="626"/>
      <c r="L69" s="615"/>
      <c r="M69" s="616"/>
      <c r="N69" s="615"/>
      <c r="O69" s="616"/>
      <c r="P69" s="615" t="s">
        <v>997</v>
      </c>
      <c r="Q69" s="616"/>
    </row>
    <row r="70" spans="1:17" x14ac:dyDescent="0.2">
      <c r="A70" s="623"/>
      <c r="B70" s="624"/>
      <c r="C70" s="608"/>
      <c r="D70" s="610"/>
      <c r="E70" s="22" t="s">
        <v>199</v>
      </c>
      <c r="F70" s="160" t="s">
        <v>200</v>
      </c>
      <c r="G70" s="23" t="s">
        <v>198</v>
      </c>
      <c r="H70" s="160" t="s">
        <v>200</v>
      </c>
      <c r="I70" s="23" t="s">
        <v>198</v>
      </c>
      <c r="J70" s="160" t="s">
        <v>200</v>
      </c>
      <c r="K70" s="23" t="s">
        <v>198</v>
      </c>
      <c r="L70" s="160" t="s">
        <v>200</v>
      </c>
      <c r="M70" s="23" t="s">
        <v>198</v>
      </c>
      <c r="N70" s="160" t="s">
        <v>200</v>
      </c>
      <c r="O70" s="23" t="s">
        <v>198</v>
      </c>
      <c r="P70" s="153" t="s">
        <v>200</v>
      </c>
      <c r="Q70" s="23" t="s">
        <v>198</v>
      </c>
    </row>
    <row r="71" spans="1:17" ht="3" customHeight="1" x14ac:dyDescent="0.2">
      <c r="A71" s="46"/>
      <c r="B71" s="46"/>
      <c r="C71" s="27"/>
      <c r="D71" s="28"/>
      <c r="E71" s="29"/>
      <c r="F71" s="162"/>
      <c r="G71" s="33"/>
      <c r="H71" s="293"/>
      <c r="I71" s="293"/>
      <c r="J71" s="161"/>
      <c r="K71" s="32"/>
      <c r="L71" s="162"/>
      <c r="M71" s="33"/>
      <c r="N71" s="161"/>
      <c r="O71" s="32"/>
      <c r="P71" s="162"/>
      <c r="Q71" s="33"/>
    </row>
    <row r="72" spans="1:17" s="43" customFormat="1" x14ac:dyDescent="0.2">
      <c r="A72" s="71">
        <v>1</v>
      </c>
      <c r="B72" s="34" t="s">
        <v>181</v>
      </c>
      <c r="C72" s="460" t="s">
        <v>613</v>
      </c>
      <c r="D72" s="326" t="s">
        <v>230</v>
      </c>
      <c r="E72" s="187">
        <v>180</v>
      </c>
      <c r="F72" s="171"/>
      <c r="G72" s="35" t="s">
        <v>181</v>
      </c>
      <c r="H72" s="66"/>
      <c r="I72" s="38" t="s">
        <v>181</v>
      </c>
      <c r="J72" s="171"/>
      <c r="K72" s="252" t="s">
        <v>181</v>
      </c>
      <c r="L72" s="171"/>
      <c r="M72" s="252" t="s">
        <v>181</v>
      </c>
      <c r="N72" s="171"/>
      <c r="O72" s="252" t="s">
        <v>181</v>
      </c>
      <c r="P72" s="361">
        <v>1</v>
      </c>
      <c r="Q72" s="38">
        <v>180</v>
      </c>
    </row>
    <row r="73" spans="1:17" s="43" customFormat="1" x14ac:dyDescent="0.2">
      <c r="A73" s="71">
        <v>1</v>
      </c>
      <c r="B73" s="34" t="s">
        <v>991</v>
      </c>
      <c r="C73" s="320" t="s">
        <v>598</v>
      </c>
      <c r="D73" s="326" t="s">
        <v>230</v>
      </c>
      <c r="E73" s="187">
        <v>180</v>
      </c>
      <c r="F73" s="74"/>
      <c r="G73" s="35" t="s">
        <v>181</v>
      </c>
      <c r="H73" s="66"/>
      <c r="I73" s="38" t="s">
        <v>181</v>
      </c>
      <c r="J73" s="74"/>
      <c r="K73" s="37" t="s">
        <v>181</v>
      </c>
      <c r="L73" s="74"/>
      <c r="M73" s="37" t="s">
        <v>181</v>
      </c>
      <c r="N73" s="74"/>
      <c r="O73" s="37" t="s">
        <v>181</v>
      </c>
      <c r="P73" s="367">
        <v>1</v>
      </c>
      <c r="Q73" s="38">
        <v>180</v>
      </c>
    </row>
    <row r="74" spans="1:17" s="43" customFormat="1" x14ac:dyDescent="0.2">
      <c r="A74" s="71">
        <v>3</v>
      </c>
      <c r="B74" s="34" t="s">
        <v>181</v>
      </c>
      <c r="C74" s="318" t="s">
        <v>614</v>
      </c>
      <c r="D74" s="327" t="s">
        <v>703</v>
      </c>
      <c r="E74" s="187">
        <v>130</v>
      </c>
      <c r="F74" s="74"/>
      <c r="G74" s="35" t="s">
        <v>181</v>
      </c>
      <c r="H74" s="66"/>
      <c r="I74" s="38" t="s">
        <v>181</v>
      </c>
      <c r="J74" s="74"/>
      <c r="K74" s="37" t="s">
        <v>181</v>
      </c>
      <c r="L74" s="74"/>
      <c r="M74" s="37" t="s">
        <v>181</v>
      </c>
      <c r="N74" s="74"/>
      <c r="O74" s="37" t="s">
        <v>181</v>
      </c>
      <c r="P74" s="366">
        <v>2</v>
      </c>
      <c r="Q74" s="38">
        <v>130</v>
      </c>
    </row>
    <row r="75" spans="1:17" s="43" customFormat="1" x14ac:dyDescent="0.2">
      <c r="A75" s="71">
        <v>3</v>
      </c>
      <c r="B75" s="34" t="s">
        <v>991</v>
      </c>
      <c r="C75" s="318" t="s">
        <v>617</v>
      </c>
      <c r="D75" s="291" t="s">
        <v>610</v>
      </c>
      <c r="E75" s="187">
        <v>130</v>
      </c>
      <c r="F75" s="74"/>
      <c r="G75" s="35" t="s">
        <v>181</v>
      </c>
      <c r="H75" s="66"/>
      <c r="I75" s="38" t="s">
        <v>181</v>
      </c>
      <c r="J75" s="74"/>
      <c r="K75" s="37" t="s">
        <v>181</v>
      </c>
      <c r="L75" s="74"/>
      <c r="M75" s="37" t="s">
        <v>181</v>
      </c>
      <c r="N75" s="74"/>
      <c r="O75" s="37" t="s">
        <v>181</v>
      </c>
      <c r="P75" s="366">
        <v>2</v>
      </c>
      <c r="Q75" s="38">
        <v>130</v>
      </c>
    </row>
    <row r="76" spans="1:17" s="43" customFormat="1" x14ac:dyDescent="0.2">
      <c r="A76" s="71">
        <v>5</v>
      </c>
      <c r="B76" s="34" t="s">
        <v>181</v>
      </c>
      <c r="C76" s="320" t="s">
        <v>599</v>
      </c>
      <c r="D76" s="326" t="s">
        <v>202</v>
      </c>
      <c r="E76" s="187">
        <v>90</v>
      </c>
      <c r="F76" s="74"/>
      <c r="G76" s="35" t="s">
        <v>181</v>
      </c>
      <c r="H76" s="66"/>
      <c r="I76" s="38" t="s">
        <v>181</v>
      </c>
      <c r="J76" s="74"/>
      <c r="K76" s="37" t="s">
        <v>181</v>
      </c>
      <c r="L76" s="74"/>
      <c r="M76" s="37" t="s">
        <v>181</v>
      </c>
      <c r="N76" s="74"/>
      <c r="O76" s="37" t="s">
        <v>181</v>
      </c>
      <c r="P76" s="367">
        <v>4</v>
      </c>
      <c r="Q76" s="38">
        <v>90</v>
      </c>
    </row>
    <row r="77" spans="1:17" s="43" customFormat="1" x14ac:dyDescent="0.2">
      <c r="A77" s="71">
        <v>5</v>
      </c>
      <c r="B77" s="34" t="s">
        <v>991</v>
      </c>
      <c r="C77" s="320" t="s">
        <v>600</v>
      </c>
      <c r="D77" s="326" t="s">
        <v>230</v>
      </c>
      <c r="E77" s="187">
        <v>90</v>
      </c>
      <c r="F77" s="74"/>
      <c r="G77" s="35" t="s">
        <v>181</v>
      </c>
      <c r="H77" s="66"/>
      <c r="I77" s="38" t="s">
        <v>181</v>
      </c>
      <c r="J77" s="74"/>
      <c r="K77" s="37" t="s">
        <v>181</v>
      </c>
      <c r="L77" s="74"/>
      <c r="M77" s="37" t="s">
        <v>181</v>
      </c>
      <c r="N77" s="74"/>
      <c r="O77" s="37" t="s">
        <v>181</v>
      </c>
      <c r="P77" s="367">
        <v>4</v>
      </c>
      <c r="Q77" s="38">
        <v>90</v>
      </c>
    </row>
    <row r="78" spans="1:17" s="43" customFormat="1" x14ac:dyDescent="0.2">
      <c r="A78" s="71">
        <v>5</v>
      </c>
      <c r="B78" s="34" t="s">
        <v>991</v>
      </c>
      <c r="C78" s="315" t="s">
        <v>616</v>
      </c>
      <c r="D78" s="326" t="s">
        <v>609</v>
      </c>
      <c r="E78" s="187">
        <v>90</v>
      </c>
      <c r="F78" s="74"/>
      <c r="G78" s="35" t="s">
        <v>181</v>
      </c>
      <c r="H78" s="66"/>
      <c r="I78" s="38" t="s">
        <v>181</v>
      </c>
      <c r="J78" s="74"/>
      <c r="K78" s="37" t="s">
        <v>181</v>
      </c>
      <c r="L78" s="74"/>
      <c r="M78" s="37" t="s">
        <v>181</v>
      </c>
      <c r="N78" s="74"/>
      <c r="O78" s="37" t="s">
        <v>181</v>
      </c>
      <c r="P78" s="367">
        <v>4</v>
      </c>
      <c r="Q78" s="38">
        <v>90</v>
      </c>
    </row>
    <row r="79" spans="1:17" s="43" customFormat="1" x14ac:dyDescent="0.2">
      <c r="A79" s="71">
        <v>5</v>
      </c>
      <c r="B79" s="34" t="s">
        <v>991</v>
      </c>
      <c r="C79" s="461" t="s">
        <v>602</v>
      </c>
      <c r="D79" s="326" t="s">
        <v>609</v>
      </c>
      <c r="E79" s="187">
        <v>90</v>
      </c>
      <c r="F79" s="74"/>
      <c r="G79" s="35" t="s">
        <v>181</v>
      </c>
      <c r="H79" s="66"/>
      <c r="I79" s="38" t="s">
        <v>181</v>
      </c>
      <c r="J79" s="74"/>
      <c r="K79" s="37" t="s">
        <v>181</v>
      </c>
      <c r="L79" s="74"/>
      <c r="M79" s="37" t="s">
        <v>181</v>
      </c>
      <c r="N79" s="74"/>
      <c r="O79" s="37" t="s">
        <v>181</v>
      </c>
      <c r="P79" s="367">
        <v>4</v>
      </c>
      <c r="Q79" s="38">
        <v>90</v>
      </c>
    </row>
    <row r="80" spans="1:17" s="43" customFormat="1" x14ac:dyDescent="0.2">
      <c r="A80" s="71" t="s">
        <v>181</v>
      </c>
      <c r="B80" s="34" t="s">
        <v>181</v>
      </c>
      <c r="C80" s="296"/>
      <c r="D80" s="273"/>
      <c r="E80" s="187">
        <v>0</v>
      </c>
      <c r="F80" s="74"/>
      <c r="G80" s="35" t="s">
        <v>181</v>
      </c>
      <c r="H80" s="66"/>
      <c r="I80" s="38" t="s">
        <v>181</v>
      </c>
      <c r="J80" s="74"/>
      <c r="K80" s="37" t="s">
        <v>181</v>
      </c>
      <c r="L80" s="74"/>
      <c r="M80" s="37" t="s">
        <v>181</v>
      </c>
      <c r="N80" s="74"/>
      <c r="O80" s="37" t="s">
        <v>181</v>
      </c>
      <c r="P80" s="366"/>
      <c r="Q80" s="38" t="s">
        <v>181</v>
      </c>
    </row>
    <row r="81" spans="1:19" s="43" customForma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239"/>
      <c r="K81" s="16"/>
      <c r="L81" s="16"/>
      <c r="M81" s="17"/>
      <c r="N81" s="16"/>
      <c r="O81" s="16"/>
      <c r="P81" s="16"/>
      <c r="Q81" s="16"/>
      <c r="R81" s="168"/>
      <c r="S81" s="16"/>
    </row>
    <row r="82" spans="1:19" ht="3.75" customHeight="1" x14ac:dyDescent="0.2">
      <c r="A82" s="58"/>
      <c r="B82" s="70" t="s">
        <v>181</v>
      </c>
      <c r="C82" s="58"/>
      <c r="D82" s="58"/>
      <c r="E82" s="58"/>
      <c r="F82" s="70"/>
      <c r="G82" s="58"/>
      <c r="H82" s="58"/>
      <c r="I82" s="58"/>
      <c r="J82" s="70"/>
      <c r="K82" s="58"/>
      <c r="L82" s="70"/>
      <c r="M82" s="58"/>
      <c r="N82" s="70"/>
      <c r="O82" s="58"/>
      <c r="P82" s="177"/>
      <c r="Q82" s="58"/>
    </row>
  </sheetData>
  <sortState xmlns:xlrd2="http://schemas.microsoft.com/office/spreadsheetml/2017/richdata2" ref="A40:R51">
    <sortCondition descending="1" ref="E40:E51"/>
  </sortState>
  <mergeCells count="43">
    <mergeCell ref="J69:K69"/>
    <mergeCell ref="L69:M69"/>
    <mergeCell ref="N69:O69"/>
    <mergeCell ref="P69:Q69"/>
    <mergeCell ref="A69:B70"/>
    <mergeCell ref="C69:C70"/>
    <mergeCell ref="D69:D70"/>
    <mergeCell ref="F69:G69"/>
    <mergeCell ref="F14:G14"/>
    <mergeCell ref="H14:I14"/>
    <mergeCell ref="P37:Q37"/>
    <mergeCell ref="A56:B57"/>
    <mergeCell ref="C56:C57"/>
    <mergeCell ref="D56:D57"/>
    <mergeCell ref="F56:G56"/>
    <mergeCell ref="J56:K56"/>
    <mergeCell ref="L56:M56"/>
    <mergeCell ref="N56:O56"/>
    <mergeCell ref="P56:Q56"/>
    <mergeCell ref="J37:K37"/>
    <mergeCell ref="L37:M37"/>
    <mergeCell ref="F37:G37"/>
    <mergeCell ref="N37:O37"/>
    <mergeCell ref="H37:I37"/>
    <mergeCell ref="P14:Q14"/>
    <mergeCell ref="J3:K3"/>
    <mergeCell ref="L3:M3"/>
    <mergeCell ref="N3:O3"/>
    <mergeCell ref="P3:Q3"/>
    <mergeCell ref="J14:K14"/>
    <mergeCell ref="L14:M14"/>
    <mergeCell ref="N14:O14"/>
    <mergeCell ref="A3:B4"/>
    <mergeCell ref="C3:C4"/>
    <mergeCell ref="D3:D4"/>
    <mergeCell ref="F3:G3"/>
    <mergeCell ref="H3:I3"/>
    <mergeCell ref="A14:B15"/>
    <mergeCell ref="C14:C15"/>
    <mergeCell ref="D14:D15"/>
    <mergeCell ref="C37:C38"/>
    <mergeCell ref="D37:D38"/>
    <mergeCell ref="A37:B38"/>
  </mergeCells>
  <phoneticPr fontId="2"/>
  <conditionalFormatting sqref="R33 R27:R28 R46:R48">
    <cfRule type="cellIs" dxfId="19" priority="13" stopIfTrue="1" operator="equal">
      <formula>1</formula>
    </cfRule>
  </conditionalFormatting>
  <conditionalFormatting sqref="R32">
    <cfRule type="cellIs" dxfId="18" priority="12" stopIfTrue="1" operator="equal">
      <formula>1</formula>
    </cfRule>
  </conditionalFormatting>
  <conditionalFormatting sqref="R29:R31">
    <cfRule type="cellIs" dxfId="17" priority="5" stopIfTrue="1" operator="equal">
      <formula>1</formula>
    </cfRule>
  </conditionalFormatting>
  <conditionalFormatting sqref="R52">
    <cfRule type="cellIs" dxfId="16" priority="4" stopIfTrue="1" operator="equal">
      <formula>1</formula>
    </cfRule>
  </conditionalFormatting>
  <conditionalFormatting sqref="R49">
    <cfRule type="cellIs" dxfId="15" priority="3" stopIfTrue="1" operator="equal">
      <formula>1</formula>
    </cfRule>
  </conditionalFormatting>
  <conditionalFormatting sqref="R51">
    <cfRule type="cellIs" dxfId="14" priority="2" stopIfTrue="1" operator="equal">
      <formula>1</formula>
    </cfRule>
  </conditionalFormatting>
  <conditionalFormatting sqref="R50">
    <cfRule type="cellIs" dxfId="13" priority="1" stopIfTrue="1" operator="equal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5"/>
  <sheetViews>
    <sheetView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3" width="11.6640625" style="19" customWidth="1"/>
    <col min="4" max="4" width="12.6640625" style="19" customWidth="1"/>
    <col min="5" max="5" width="5.6640625" style="43" customWidth="1"/>
    <col min="6" max="7" width="5.109375" style="43" customWidth="1"/>
    <col min="8" max="8" width="5.109375" style="182" customWidth="1"/>
    <col min="9" max="11" width="5.109375" style="43" customWidth="1"/>
    <col min="12" max="12" width="5.109375" style="149" customWidth="1"/>
    <col min="13" max="15" width="5.109375" style="43" customWidth="1"/>
    <col min="16" max="16" width="5.109375" style="149" customWidth="1"/>
    <col min="17" max="17" width="5.109375" style="43" customWidth="1"/>
    <col min="18" max="18" width="14.109375" style="43" customWidth="1"/>
    <col min="19" max="16384" width="9" style="43"/>
  </cols>
  <sheetData>
    <row r="1" spans="1:17" customFormat="1" ht="19.5" customHeight="1" x14ac:dyDescent="0.2">
      <c r="A1" t="s">
        <v>23</v>
      </c>
      <c r="C1" s="204"/>
      <c r="D1" s="204"/>
      <c r="F1" s="5" t="s">
        <v>187</v>
      </c>
      <c r="H1" s="5"/>
      <c r="J1" s="5"/>
      <c r="L1" s="152"/>
      <c r="M1" s="43"/>
      <c r="N1" s="5"/>
      <c r="O1" t="str">
        <f>男子S!O1</f>
        <v>2021/10/31現在</v>
      </c>
      <c r="P1" s="152"/>
    </row>
    <row r="2" spans="1:17" ht="5.25" customHeight="1" x14ac:dyDescent="0.2">
      <c r="H2" s="43"/>
    </row>
    <row r="3" spans="1:17" ht="13.5" customHeight="1" x14ac:dyDescent="0.2">
      <c r="A3" s="621" t="s">
        <v>195</v>
      </c>
      <c r="B3" s="622"/>
      <c r="C3" s="607" t="s">
        <v>24</v>
      </c>
      <c r="D3" s="609" t="s">
        <v>197</v>
      </c>
      <c r="E3" s="21" t="s">
        <v>198</v>
      </c>
      <c r="F3" s="627" t="str">
        <f>男子S!F3</f>
        <v>R3春チャレ</v>
      </c>
      <c r="G3" s="627"/>
      <c r="H3" s="627" t="str">
        <f>男子S!H3</f>
        <v>R2秋チャレ</v>
      </c>
      <c r="I3" s="627"/>
      <c r="J3" s="627" t="str">
        <f>男子S!J3</f>
        <v>R3会長杯</v>
      </c>
      <c r="K3" s="627"/>
      <c r="L3" s="628" t="str">
        <f>男子S!L3</f>
        <v>R3県選手権</v>
      </c>
      <c r="M3" s="628"/>
      <c r="N3" s="627" t="str">
        <f>男子S!N3</f>
        <v>R2Forest</v>
      </c>
      <c r="O3" s="627"/>
      <c r="P3" s="629" t="str">
        <f>男子S!P3</f>
        <v>R2熊谷杯</v>
      </c>
      <c r="Q3" s="629"/>
    </row>
    <row r="4" spans="1:17" ht="13.5" customHeight="1" x14ac:dyDescent="0.2">
      <c r="A4" s="623"/>
      <c r="B4" s="624"/>
      <c r="C4" s="630"/>
      <c r="D4" s="610"/>
      <c r="E4" s="22" t="s">
        <v>199</v>
      </c>
      <c r="F4" s="160" t="s">
        <v>200</v>
      </c>
      <c r="G4" s="23" t="s">
        <v>198</v>
      </c>
      <c r="H4" s="163" t="s">
        <v>188</v>
      </c>
      <c r="I4" s="24" t="s">
        <v>189</v>
      </c>
      <c r="J4" s="160" t="s">
        <v>200</v>
      </c>
      <c r="K4" s="23" t="s">
        <v>198</v>
      </c>
      <c r="L4" s="153" t="s">
        <v>200</v>
      </c>
      <c r="M4" s="23" t="s">
        <v>198</v>
      </c>
      <c r="N4" s="160" t="s">
        <v>200</v>
      </c>
      <c r="O4" s="23" t="s">
        <v>198</v>
      </c>
      <c r="P4" s="153" t="s">
        <v>200</v>
      </c>
      <c r="Q4" s="23" t="s">
        <v>198</v>
      </c>
    </row>
    <row r="5" spans="1:17" s="201" customFormat="1" ht="3.75" customHeight="1" x14ac:dyDescent="0.2">
      <c r="A5" s="221"/>
      <c r="B5" s="221"/>
      <c r="C5" s="222"/>
      <c r="D5" s="223"/>
      <c r="E5" s="224"/>
      <c r="F5" s="225"/>
      <c r="G5" s="33"/>
      <c r="H5" s="225"/>
      <c r="I5" s="33"/>
      <c r="J5" s="225"/>
      <c r="K5" s="33"/>
      <c r="L5" s="276"/>
      <c r="M5" s="33"/>
      <c r="N5" s="226"/>
      <c r="O5" s="32"/>
      <c r="P5" s="225"/>
      <c r="Q5" s="33"/>
    </row>
    <row r="6" spans="1:17" ht="13.5" customHeight="1" x14ac:dyDescent="0.2">
      <c r="A6" s="34">
        <v>1</v>
      </c>
      <c r="B6" s="60" t="s">
        <v>181</v>
      </c>
      <c r="C6" s="352" t="s">
        <v>663</v>
      </c>
      <c r="D6" s="299" t="s">
        <v>21</v>
      </c>
      <c r="E6" s="34">
        <v>380</v>
      </c>
      <c r="F6" s="508"/>
      <c r="G6" s="12" t="s">
        <v>181</v>
      </c>
      <c r="H6" s="376"/>
      <c r="I6" s="13" t="s">
        <v>181</v>
      </c>
      <c r="J6" s="415"/>
      <c r="K6" s="256" t="s">
        <v>181</v>
      </c>
      <c r="L6" s="563">
        <v>1</v>
      </c>
      <c r="M6" s="12">
        <v>200</v>
      </c>
      <c r="N6" s="74"/>
      <c r="O6" s="256" t="s">
        <v>181</v>
      </c>
      <c r="P6" s="178">
        <v>1</v>
      </c>
      <c r="Q6" s="12">
        <v>180</v>
      </c>
    </row>
    <row r="7" spans="1:17" ht="13.5" customHeight="1" x14ac:dyDescent="0.2">
      <c r="A7" s="34">
        <v>2</v>
      </c>
      <c r="B7" s="60" t="s">
        <v>181</v>
      </c>
      <c r="C7" s="352" t="s">
        <v>671</v>
      </c>
      <c r="D7" s="299" t="s">
        <v>642</v>
      </c>
      <c r="E7" s="34">
        <v>290</v>
      </c>
      <c r="F7" s="508"/>
      <c r="G7" s="12" t="s">
        <v>181</v>
      </c>
      <c r="H7" s="376"/>
      <c r="I7" s="13" t="s">
        <v>181</v>
      </c>
      <c r="J7" s="415">
        <v>8</v>
      </c>
      <c r="K7" s="256">
        <v>40</v>
      </c>
      <c r="L7" s="563">
        <v>4</v>
      </c>
      <c r="M7" s="12">
        <v>100</v>
      </c>
      <c r="N7" s="74">
        <v>2</v>
      </c>
      <c r="O7" s="256">
        <v>100</v>
      </c>
      <c r="P7" s="178">
        <v>8</v>
      </c>
      <c r="Q7" s="12">
        <v>50</v>
      </c>
    </row>
    <row r="8" spans="1:17" ht="13.5" customHeight="1" x14ac:dyDescent="0.2">
      <c r="A8" s="34">
        <v>3</v>
      </c>
      <c r="B8" s="60" t="s">
        <v>181</v>
      </c>
      <c r="C8" s="318" t="s">
        <v>546</v>
      </c>
      <c r="D8" s="273" t="s">
        <v>537</v>
      </c>
      <c r="E8" s="34">
        <v>245</v>
      </c>
      <c r="F8" s="508"/>
      <c r="G8" s="12" t="s">
        <v>181</v>
      </c>
      <c r="H8" s="376"/>
      <c r="I8" s="13" t="s">
        <v>181</v>
      </c>
      <c r="J8" s="415"/>
      <c r="K8" s="256" t="s">
        <v>181</v>
      </c>
      <c r="L8" s="564">
        <v>4</v>
      </c>
      <c r="M8" s="12">
        <v>100</v>
      </c>
      <c r="N8" s="74">
        <v>5</v>
      </c>
      <c r="O8" s="256">
        <v>55</v>
      </c>
      <c r="P8" s="178">
        <v>4</v>
      </c>
      <c r="Q8" s="12">
        <v>90</v>
      </c>
    </row>
    <row r="9" spans="1:17" ht="13.5" customHeight="1" x14ac:dyDescent="0.2">
      <c r="A9" s="34">
        <v>4</v>
      </c>
      <c r="B9" s="60" t="s">
        <v>181</v>
      </c>
      <c r="C9" s="296" t="s">
        <v>726</v>
      </c>
      <c r="D9" s="273" t="s">
        <v>724</v>
      </c>
      <c r="E9" s="34">
        <v>230</v>
      </c>
      <c r="F9" s="508"/>
      <c r="G9" s="12" t="s">
        <v>181</v>
      </c>
      <c r="H9" s="376"/>
      <c r="I9" s="13" t="s">
        <v>181</v>
      </c>
      <c r="J9" s="415">
        <v>3</v>
      </c>
      <c r="K9" s="256">
        <v>80</v>
      </c>
      <c r="L9" s="563">
        <v>2</v>
      </c>
      <c r="M9" s="12">
        <v>150</v>
      </c>
      <c r="N9" s="74"/>
      <c r="O9" s="256" t="s">
        <v>181</v>
      </c>
      <c r="P9" s="178"/>
      <c r="Q9" s="12" t="s">
        <v>181</v>
      </c>
    </row>
    <row r="10" spans="1:17" ht="13.5" customHeight="1" x14ac:dyDescent="0.2">
      <c r="A10" s="34">
        <v>5</v>
      </c>
      <c r="B10" s="60" t="s">
        <v>181</v>
      </c>
      <c r="C10" s="318" t="s">
        <v>341</v>
      </c>
      <c r="D10" s="304" t="s">
        <v>981</v>
      </c>
      <c r="E10" s="34">
        <v>200</v>
      </c>
      <c r="F10" s="508"/>
      <c r="G10" s="12" t="s">
        <v>181</v>
      </c>
      <c r="H10" s="376"/>
      <c r="I10" s="13" t="s">
        <v>181</v>
      </c>
      <c r="J10" s="415">
        <v>8</v>
      </c>
      <c r="K10" s="256">
        <v>40</v>
      </c>
      <c r="L10" s="564">
        <v>8</v>
      </c>
      <c r="M10" s="12">
        <v>60</v>
      </c>
      <c r="N10" s="74">
        <v>4</v>
      </c>
      <c r="O10" s="256">
        <v>70</v>
      </c>
      <c r="P10" s="178">
        <v>16</v>
      </c>
      <c r="Q10" s="12">
        <v>30</v>
      </c>
    </row>
    <row r="11" spans="1:17" ht="13.5" customHeight="1" x14ac:dyDescent="0.2">
      <c r="A11" s="34">
        <v>6</v>
      </c>
      <c r="B11" s="60" t="s">
        <v>181</v>
      </c>
      <c r="C11" s="318" t="s">
        <v>756</v>
      </c>
      <c r="D11" s="300" t="s">
        <v>537</v>
      </c>
      <c r="E11" s="34">
        <v>150</v>
      </c>
      <c r="F11" s="508"/>
      <c r="G11" s="12" t="s">
        <v>181</v>
      </c>
      <c r="H11" s="376"/>
      <c r="I11" s="13" t="s">
        <v>181</v>
      </c>
      <c r="J11" s="415"/>
      <c r="K11" s="256" t="s">
        <v>181</v>
      </c>
      <c r="L11" s="563"/>
      <c r="M11" s="12" t="s">
        <v>181</v>
      </c>
      <c r="N11" s="74">
        <v>1</v>
      </c>
      <c r="O11" s="256">
        <v>150</v>
      </c>
      <c r="P11" s="178"/>
      <c r="Q11" s="12" t="s">
        <v>181</v>
      </c>
    </row>
    <row r="12" spans="1:17" ht="13.5" customHeight="1" x14ac:dyDescent="0.2">
      <c r="A12" s="34">
        <v>7</v>
      </c>
      <c r="B12" s="60" t="s">
        <v>181</v>
      </c>
      <c r="C12" s="318" t="s">
        <v>551</v>
      </c>
      <c r="D12" s="273" t="s">
        <v>537</v>
      </c>
      <c r="E12" s="34">
        <v>130</v>
      </c>
      <c r="F12" s="508"/>
      <c r="G12" s="12" t="s">
        <v>181</v>
      </c>
      <c r="H12" s="376"/>
      <c r="I12" s="13" t="s">
        <v>181</v>
      </c>
      <c r="J12" s="415"/>
      <c r="K12" s="256" t="s">
        <v>181</v>
      </c>
      <c r="L12" s="564"/>
      <c r="M12" s="12" t="s">
        <v>181</v>
      </c>
      <c r="N12" s="74">
        <v>3</v>
      </c>
      <c r="O12" s="256">
        <v>80</v>
      </c>
      <c r="P12" s="178">
        <v>8</v>
      </c>
      <c r="Q12" s="12">
        <v>50</v>
      </c>
    </row>
    <row r="13" spans="1:17" ht="13.5" customHeight="1" x14ac:dyDescent="0.2">
      <c r="A13" s="34">
        <v>8</v>
      </c>
      <c r="B13" s="60" t="s">
        <v>181</v>
      </c>
      <c r="C13" s="318" t="s">
        <v>666</v>
      </c>
      <c r="D13" s="273" t="s">
        <v>6</v>
      </c>
      <c r="E13" s="34">
        <v>122</v>
      </c>
      <c r="F13" s="508">
        <v>4</v>
      </c>
      <c r="G13" s="12">
        <v>12</v>
      </c>
      <c r="H13" s="376"/>
      <c r="I13" s="13" t="s">
        <v>181</v>
      </c>
      <c r="J13" s="415">
        <v>8</v>
      </c>
      <c r="K13" s="256">
        <v>40</v>
      </c>
      <c r="L13" s="563"/>
      <c r="M13" s="12" t="s">
        <v>181</v>
      </c>
      <c r="N13" s="74">
        <v>8</v>
      </c>
      <c r="O13" s="256">
        <v>40</v>
      </c>
      <c r="P13" s="178">
        <v>16</v>
      </c>
      <c r="Q13" s="12">
        <v>30</v>
      </c>
    </row>
    <row r="14" spans="1:17" ht="13.5" customHeight="1" x14ac:dyDescent="0.2">
      <c r="A14" s="34">
        <v>9</v>
      </c>
      <c r="B14" s="60" t="s">
        <v>181</v>
      </c>
      <c r="C14" s="318" t="s">
        <v>673</v>
      </c>
      <c r="D14" s="273" t="s">
        <v>32</v>
      </c>
      <c r="E14" s="34">
        <v>120</v>
      </c>
      <c r="F14" s="508"/>
      <c r="G14" s="12" t="s">
        <v>181</v>
      </c>
      <c r="H14" s="376"/>
      <c r="I14" s="13" t="s">
        <v>181</v>
      </c>
      <c r="J14" s="415">
        <v>2</v>
      </c>
      <c r="K14" s="256">
        <v>100</v>
      </c>
      <c r="L14" s="564"/>
      <c r="M14" s="12" t="s">
        <v>181</v>
      </c>
      <c r="N14" s="74"/>
      <c r="O14" s="256" t="s">
        <v>181</v>
      </c>
      <c r="P14" s="178">
        <v>32</v>
      </c>
      <c r="Q14" s="12">
        <v>20</v>
      </c>
    </row>
    <row r="15" spans="1:17" ht="13.5" customHeight="1" x14ac:dyDescent="0.2">
      <c r="A15" s="34">
        <v>10</v>
      </c>
      <c r="B15" s="60" t="s">
        <v>181</v>
      </c>
      <c r="C15" s="296" t="s">
        <v>395</v>
      </c>
      <c r="D15" s="557" t="s">
        <v>537</v>
      </c>
      <c r="E15" s="34">
        <v>115</v>
      </c>
      <c r="F15" s="508"/>
      <c r="G15" s="12" t="s">
        <v>181</v>
      </c>
      <c r="H15" s="376">
        <v>1</v>
      </c>
      <c r="I15" s="13">
        <v>25</v>
      </c>
      <c r="J15" s="415"/>
      <c r="K15" s="256" t="s">
        <v>181</v>
      </c>
      <c r="L15" s="563">
        <v>8</v>
      </c>
      <c r="M15" s="12">
        <v>60</v>
      </c>
      <c r="N15" s="74"/>
      <c r="O15" s="256" t="s">
        <v>181</v>
      </c>
      <c r="P15" s="178">
        <v>16</v>
      </c>
      <c r="Q15" s="12">
        <v>30</v>
      </c>
    </row>
    <row r="16" spans="1:17" ht="13.5" customHeight="1" x14ac:dyDescent="0.2">
      <c r="A16" s="34">
        <v>11</v>
      </c>
      <c r="B16" s="60" t="s">
        <v>181</v>
      </c>
      <c r="C16" s="318" t="s">
        <v>664</v>
      </c>
      <c r="D16" s="273" t="s">
        <v>21</v>
      </c>
      <c r="E16" s="34">
        <v>110</v>
      </c>
      <c r="F16" s="508"/>
      <c r="G16" s="12" t="s">
        <v>181</v>
      </c>
      <c r="H16" s="376"/>
      <c r="I16" s="13" t="s">
        <v>181</v>
      </c>
      <c r="J16" s="415">
        <v>8</v>
      </c>
      <c r="K16" s="256">
        <v>40</v>
      </c>
      <c r="L16" s="564">
        <v>16</v>
      </c>
      <c r="M16" s="12">
        <v>40</v>
      </c>
      <c r="N16" s="74"/>
      <c r="O16" s="256" t="s">
        <v>181</v>
      </c>
      <c r="P16" s="178">
        <v>16</v>
      </c>
      <c r="Q16" s="12">
        <v>30</v>
      </c>
    </row>
    <row r="17" spans="1:17" ht="13.5" customHeight="1" x14ac:dyDescent="0.2">
      <c r="A17" s="34">
        <v>12</v>
      </c>
      <c r="B17" s="60" t="s">
        <v>181</v>
      </c>
      <c r="C17" s="298" t="s">
        <v>552</v>
      </c>
      <c r="D17" s="300" t="s">
        <v>283</v>
      </c>
      <c r="E17" s="34">
        <v>95</v>
      </c>
      <c r="F17" s="508"/>
      <c r="G17" s="12" t="s">
        <v>181</v>
      </c>
      <c r="H17" s="376"/>
      <c r="I17" s="13" t="s">
        <v>181</v>
      </c>
      <c r="J17" s="415">
        <v>16</v>
      </c>
      <c r="K17" s="256">
        <v>25</v>
      </c>
      <c r="L17" s="563"/>
      <c r="M17" s="12" t="s">
        <v>181</v>
      </c>
      <c r="N17" s="74">
        <v>16</v>
      </c>
      <c r="O17" s="256">
        <v>20</v>
      </c>
      <c r="P17" s="183">
        <v>8</v>
      </c>
      <c r="Q17" s="12">
        <v>50</v>
      </c>
    </row>
    <row r="18" spans="1:17" ht="13.5" customHeight="1" x14ac:dyDescent="0.2">
      <c r="A18" s="34">
        <v>13</v>
      </c>
      <c r="B18" s="60" t="s">
        <v>181</v>
      </c>
      <c r="C18" s="298" t="s">
        <v>670</v>
      </c>
      <c r="D18" s="273" t="s">
        <v>537</v>
      </c>
      <c r="E18" s="34">
        <v>90</v>
      </c>
      <c r="F18" s="509"/>
      <c r="G18" s="12" t="s">
        <v>181</v>
      </c>
      <c r="H18" s="202"/>
      <c r="I18" s="13" t="s">
        <v>181</v>
      </c>
      <c r="J18" s="415"/>
      <c r="K18" s="256" t="s">
        <v>181</v>
      </c>
      <c r="L18" s="563"/>
      <c r="M18" s="12" t="s">
        <v>181</v>
      </c>
      <c r="N18" s="74"/>
      <c r="O18" s="256" t="s">
        <v>181</v>
      </c>
      <c r="P18" s="178">
        <v>4</v>
      </c>
      <c r="Q18" s="12">
        <v>90</v>
      </c>
    </row>
    <row r="19" spans="1:17" ht="13.5" customHeight="1" x14ac:dyDescent="0.2">
      <c r="A19" s="34">
        <v>14</v>
      </c>
      <c r="B19" s="60" t="s">
        <v>181</v>
      </c>
      <c r="C19" s="296" t="s">
        <v>363</v>
      </c>
      <c r="D19" s="55" t="s">
        <v>404</v>
      </c>
      <c r="E19" s="34">
        <v>78</v>
      </c>
      <c r="F19" s="508"/>
      <c r="G19" s="12" t="s">
        <v>181</v>
      </c>
      <c r="H19" s="376">
        <v>2</v>
      </c>
      <c r="I19" s="13">
        <v>18</v>
      </c>
      <c r="J19" s="415"/>
      <c r="K19" s="256" t="s">
        <v>181</v>
      </c>
      <c r="L19" s="564">
        <v>16</v>
      </c>
      <c r="M19" s="12">
        <v>40</v>
      </c>
      <c r="N19" s="74"/>
      <c r="O19" s="256" t="s">
        <v>181</v>
      </c>
      <c r="P19" s="183">
        <v>32</v>
      </c>
      <c r="Q19" s="12">
        <v>20</v>
      </c>
    </row>
    <row r="20" spans="1:17" ht="13.5" customHeight="1" x14ac:dyDescent="0.2">
      <c r="A20" s="34">
        <v>15</v>
      </c>
      <c r="B20" s="60" t="s">
        <v>181</v>
      </c>
      <c r="C20" s="243" t="s">
        <v>499</v>
      </c>
      <c r="D20" s="273" t="s">
        <v>255</v>
      </c>
      <c r="E20" s="34">
        <v>77</v>
      </c>
      <c r="F20" s="508">
        <v>8</v>
      </c>
      <c r="G20" s="12">
        <v>8</v>
      </c>
      <c r="H20" s="376">
        <v>32</v>
      </c>
      <c r="I20" s="13">
        <v>4</v>
      </c>
      <c r="J20" s="415">
        <v>16</v>
      </c>
      <c r="K20" s="256">
        <v>25</v>
      </c>
      <c r="L20" s="564">
        <v>16</v>
      </c>
      <c r="M20" s="12">
        <v>40</v>
      </c>
      <c r="N20" s="74"/>
      <c r="O20" s="256" t="s">
        <v>181</v>
      </c>
      <c r="P20" s="178"/>
      <c r="Q20" s="12" t="s">
        <v>181</v>
      </c>
    </row>
    <row r="21" spans="1:17" ht="13.5" customHeight="1" x14ac:dyDescent="0.2">
      <c r="A21" s="34">
        <v>16</v>
      </c>
      <c r="B21" s="60" t="s">
        <v>181</v>
      </c>
      <c r="C21" s="296" t="s">
        <v>491</v>
      </c>
      <c r="D21" s="55" t="s">
        <v>413</v>
      </c>
      <c r="E21" s="34">
        <v>74</v>
      </c>
      <c r="F21" s="508"/>
      <c r="G21" s="12" t="s">
        <v>181</v>
      </c>
      <c r="H21" s="376">
        <v>3</v>
      </c>
      <c r="I21" s="13">
        <v>14</v>
      </c>
      <c r="J21" s="502"/>
      <c r="K21" s="256" t="s">
        <v>181</v>
      </c>
      <c r="L21" s="563">
        <v>16</v>
      </c>
      <c r="M21" s="12">
        <v>40</v>
      </c>
      <c r="N21" s="74">
        <v>16</v>
      </c>
      <c r="O21" s="256">
        <v>20</v>
      </c>
      <c r="P21" s="178"/>
      <c r="Q21" s="12" t="s">
        <v>181</v>
      </c>
    </row>
    <row r="22" spans="1:17" ht="13.5" customHeight="1" x14ac:dyDescent="0.2">
      <c r="A22" s="34">
        <v>17</v>
      </c>
      <c r="B22" s="60" t="s">
        <v>181</v>
      </c>
      <c r="C22" s="555" t="s">
        <v>982</v>
      </c>
      <c r="D22" s="557" t="s">
        <v>983</v>
      </c>
      <c r="E22" s="34">
        <v>60</v>
      </c>
      <c r="F22" s="508"/>
      <c r="G22" s="12" t="s">
        <v>181</v>
      </c>
      <c r="H22" s="376"/>
      <c r="I22" s="13" t="s">
        <v>181</v>
      </c>
      <c r="J22" s="415"/>
      <c r="K22" s="256" t="s">
        <v>181</v>
      </c>
      <c r="L22" s="563">
        <v>8</v>
      </c>
      <c r="M22" s="12">
        <v>60</v>
      </c>
      <c r="N22" s="74"/>
      <c r="O22" s="256" t="s">
        <v>181</v>
      </c>
      <c r="P22" s="178"/>
      <c r="Q22" s="12" t="s">
        <v>181</v>
      </c>
    </row>
    <row r="23" spans="1:17" ht="13.5" customHeight="1" x14ac:dyDescent="0.2">
      <c r="A23" s="34">
        <v>17</v>
      </c>
      <c r="B23" s="60" t="s">
        <v>991</v>
      </c>
      <c r="C23" s="555" t="s">
        <v>984</v>
      </c>
      <c r="D23" s="557" t="s">
        <v>537</v>
      </c>
      <c r="E23" s="34">
        <v>60</v>
      </c>
      <c r="F23" s="508"/>
      <c r="G23" s="12" t="s">
        <v>181</v>
      </c>
      <c r="H23" s="376"/>
      <c r="I23" s="13" t="s">
        <v>181</v>
      </c>
      <c r="J23" s="415"/>
      <c r="K23" s="256" t="s">
        <v>181</v>
      </c>
      <c r="L23" s="563">
        <v>8</v>
      </c>
      <c r="M23" s="12">
        <v>60</v>
      </c>
      <c r="N23" s="74"/>
      <c r="O23" s="256" t="s">
        <v>181</v>
      </c>
      <c r="P23" s="178"/>
      <c r="Q23" s="12" t="s">
        <v>181</v>
      </c>
    </row>
    <row r="24" spans="1:17" ht="13.5" customHeight="1" x14ac:dyDescent="0.2">
      <c r="A24" s="34">
        <v>19</v>
      </c>
      <c r="B24" s="60" t="s">
        <v>181</v>
      </c>
      <c r="C24" s="298" t="s">
        <v>547</v>
      </c>
      <c r="D24" s="300" t="s">
        <v>538</v>
      </c>
      <c r="E24" s="34">
        <v>50</v>
      </c>
      <c r="F24" s="509"/>
      <c r="G24" s="12" t="s">
        <v>181</v>
      </c>
      <c r="H24" s="376"/>
      <c r="I24" s="13" t="s">
        <v>181</v>
      </c>
      <c r="J24" s="415"/>
      <c r="K24" s="256" t="s">
        <v>181</v>
      </c>
      <c r="L24" s="563">
        <v>16</v>
      </c>
      <c r="M24" s="12">
        <v>40</v>
      </c>
      <c r="N24" s="74">
        <v>32</v>
      </c>
      <c r="O24" s="256">
        <v>10</v>
      </c>
      <c r="P24" s="202"/>
      <c r="Q24" s="12" t="s">
        <v>181</v>
      </c>
    </row>
    <row r="25" spans="1:17" ht="13.5" customHeight="1" x14ac:dyDescent="0.2">
      <c r="A25" s="34">
        <v>19</v>
      </c>
      <c r="B25" s="60" t="s">
        <v>991</v>
      </c>
      <c r="C25" s="318" t="s">
        <v>759</v>
      </c>
      <c r="D25" s="300" t="s">
        <v>537</v>
      </c>
      <c r="E25" s="34">
        <v>50</v>
      </c>
      <c r="F25" s="508"/>
      <c r="G25" s="12" t="s">
        <v>181</v>
      </c>
      <c r="H25" s="376"/>
      <c r="I25" s="13" t="s">
        <v>181</v>
      </c>
      <c r="J25" s="415"/>
      <c r="K25" s="256" t="s">
        <v>181</v>
      </c>
      <c r="L25" s="563"/>
      <c r="M25" s="12" t="s">
        <v>181</v>
      </c>
      <c r="N25" s="74">
        <v>6</v>
      </c>
      <c r="O25" s="256">
        <v>50</v>
      </c>
      <c r="P25" s="178"/>
      <c r="Q25" s="12" t="s">
        <v>181</v>
      </c>
    </row>
    <row r="26" spans="1:17" ht="13.5" customHeight="1" x14ac:dyDescent="0.2">
      <c r="A26" s="34">
        <v>21</v>
      </c>
      <c r="B26" s="60" t="s">
        <v>181</v>
      </c>
      <c r="C26" s="296" t="s">
        <v>492</v>
      </c>
      <c r="D26" s="55" t="s">
        <v>413</v>
      </c>
      <c r="E26" s="34">
        <v>48</v>
      </c>
      <c r="F26" s="508"/>
      <c r="G26" s="12" t="s">
        <v>181</v>
      </c>
      <c r="H26" s="376">
        <v>8</v>
      </c>
      <c r="I26" s="13">
        <v>8</v>
      </c>
      <c r="J26" s="502"/>
      <c r="K26" s="256" t="s">
        <v>181</v>
      </c>
      <c r="L26" s="563">
        <v>16</v>
      </c>
      <c r="M26" s="12">
        <v>40</v>
      </c>
      <c r="N26" s="74"/>
      <c r="O26" s="256" t="s">
        <v>181</v>
      </c>
      <c r="P26" s="178"/>
      <c r="Q26" s="12" t="s">
        <v>181</v>
      </c>
    </row>
    <row r="27" spans="1:17" ht="13.5" customHeight="1" x14ac:dyDescent="0.2">
      <c r="A27" s="34">
        <v>22</v>
      </c>
      <c r="B27" s="60" t="s">
        <v>181</v>
      </c>
      <c r="C27" s="318" t="s">
        <v>757</v>
      </c>
      <c r="D27" s="300" t="s">
        <v>537</v>
      </c>
      <c r="E27" s="34">
        <v>45</v>
      </c>
      <c r="F27" s="508"/>
      <c r="G27" s="12" t="s">
        <v>181</v>
      </c>
      <c r="H27" s="376"/>
      <c r="I27" s="13" t="s">
        <v>181</v>
      </c>
      <c r="J27" s="415"/>
      <c r="K27" s="256" t="s">
        <v>181</v>
      </c>
      <c r="L27" s="563"/>
      <c r="M27" s="12" t="s">
        <v>181</v>
      </c>
      <c r="N27" s="74">
        <v>7</v>
      </c>
      <c r="O27" s="256">
        <v>45</v>
      </c>
      <c r="P27" s="178"/>
      <c r="Q27" s="12" t="s">
        <v>181</v>
      </c>
    </row>
    <row r="28" spans="1:17" ht="13.5" customHeight="1" x14ac:dyDescent="0.2">
      <c r="A28" s="34">
        <v>22</v>
      </c>
      <c r="B28" s="60" t="s">
        <v>991</v>
      </c>
      <c r="C28" s="318" t="s">
        <v>675</v>
      </c>
      <c r="D28" s="273" t="s">
        <v>316</v>
      </c>
      <c r="E28" s="34">
        <v>45</v>
      </c>
      <c r="F28" s="508"/>
      <c r="G28" s="12" t="s">
        <v>181</v>
      </c>
      <c r="H28" s="376"/>
      <c r="I28" s="13" t="s">
        <v>181</v>
      </c>
      <c r="J28" s="415">
        <v>16</v>
      </c>
      <c r="K28" s="256">
        <v>25</v>
      </c>
      <c r="L28" s="564"/>
      <c r="M28" s="12" t="s">
        <v>181</v>
      </c>
      <c r="N28" s="74"/>
      <c r="O28" s="256" t="s">
        <v>181</v>
      </c>
      <c r="P28" s="178">
        <v>32</v>
      </c>
      <c r="Q28" s="12">
        <v>20</v>
      </c>
    </row>
    <row r="29" spans="1:17" ht="13.5" customHeight="1" x14ac:dyDescent="0.2">
      <c r="A29" s="34">
        <v>24</v>
      </c>
      <c r="B29" s="60" t="s">
        <v>181</v>
      </c>
      <c r="C29" s="296" t="s">
        <v>881</v>
      </c>
      <c r="D29" s="273" t="s">
        <v>255</v>
      </c>
      <c r="E29" s="34">
        <v>42</v>
      </c>
      <c r="F29" s="508">
        <v>64</v>
      </c>
      <c r="G29" s="12">
        <v>2</v>
      </c>
      <c r="H29" s="376"/>
      <c r="I29" s="13" t="s">
        <v>181</v>
      </c>
      <c r="J29" s="415"/>
      <c r="K29" s="256" t="s">
        <v>181</v>
      </c>
      <c r="L29" s="563">
        <v>16</v>
      </c>
      <c r="M29" s="12">
        <v>40</v>
      </c>
      <c r="N29" s="74"/>
      <c r="O29" s="256" t="s">
        <v>181</v>
      </c>
      <c r="P29" s="178"/>
      <c r="Q29" s="12" t="s">
        <v>181</v>
      </c>
    </row>
    <row r="30" spans="1:17" ht="13.5" customHeight="1" x14ac:dyDescent="0.2">
      <c r="A30" s="34">
        <v>25</v>
      </c>
      <c r="B30" s="60" t="s">
        <v>181</v>
      </c>
      <c r="C30" s="352" t="s">
        <v>674</v>
      </c>
      <c r="D30" s="299" t="s">
        <v>32</v>
      </c>
      <c r="E30" s="34">
        <v>40</v>
      </c>
      <c r="F30" s="508"/>
      <c r="G30" s="12" t="s">
        <v>181</v>
      </c>
      <c r="H30" s="376"/>
      <c r="I30" s="13" t="s">
        <v>181</v>
      </c>
      <c r="J30" s="415"/>
      <c r="K30" s="256" t="s">
        <v>181</v>
      </c>
      <c r="L30" s="563"/>
      <c r="M30" s="12" t="s">
        <v>181</v>
      </c>
      <c r="N30" s="74">
        <v>16</v>
      </c>
      <c r="O30" s="256">
        <v>20</v>
      </c>
      <c r="P30" s="178">
        <v>32</v>
      </c>
      <c r="Q30" s="12">
        <v>20</v>
      </c>
    </row>
    <row r="31" spans="1:17" ht="13.5" customHeight="1" x14ac:dyDescent="0.2">
      <c r="A31" s="34">
        <v>25</v>
      </c>
      <c r="B31" s="60" t="s">
        <v>991</v>
      </c>
      <c r="C31" s="318" t="s">
        <v>550</v>
      </c>
      <c r="D31" s="273" t="s">
        <v>38</v>
      </c>
      <c r="E31" s="34">
        <v>40</v>
      </c>
      <c r="F31" s="508"/>
      <c r="G31" s="12" t="s">
        <v>181</v>
      </c>
      <c r="H31" s="376"/>
      <c r="I31" s="13" t="s">
        <v>181</v>
      </c>
      <c r="J31" s="415"/>
      <c r="K31" s="256" t="s">
        <v>181</v>
      </c>
      <c r="L31" s="564"/>
      <c r="M31" s="12" t="s">
        <v>181</v>
      </c>
      <c r="N31" s="74">
        <v>16</v>
      </c>
      <c r="O31" s="256">
        <v>20</v>
      </c>
      <c r="P31" s="178">
        <v>32</v>
      </c>
      <c r="Q31" s="12">
        <v>20</v>
      </c>
    </row>
    <row r="32" spans="1:17" ht="13.5" customHeight="1" x14ac:dyDescent="0.2">
      <c r="A32" s="34">
        <v>25</v>
      </c>
      <c r="B32" s="60" t="s">
        <v>991</v>
      </c>
      <c r="C32" s="555" t="s">
        <v>985</v>
      </c>
      <c r="D32" s="557" t="s">
        <v>537</v>
      </c>
      <c r="E32" s="34">
        <v>40</v>
      </c>
      <c r="F32" s="508"/>
      <c r="G32" s="12" t="s">
        <v>181</v>
      </c>
      <c r="H32" s="376"/>
      <c r="I32" s="13" t="s">
        <v>181</v>
      </c>
      <c r="J32" s="415"/>
      <c r="K32" s="256" t="s">
        <v>181</v>
      </c>
      <c r="L32" s="563">
        <v>16</v>
      </c>
      <c r="M32" s="12">
        <v>40</v>
      </c>
      <c r="N32" s="74"/>
      <c r="O32" s="256" t="s">
        <v>181</v>
      </c>
      <c r="P32" s="178"/>
      <c r="Q32" s="12" t="s">
        <v>181</v>
      </c>
    </row>
    <row r="33" spans="1:17" ht="13.5" customHeight="1" x14ac:dyDescent="0.2">
      <c r="A33" s="34">
        <v>28</v>
      </c>
      <c r="B33" s="60" t="s">
        <v>181</v>
      </c>
      <c r="C33" s="318" t="s">
        <v>665</v>
      </c>
      <c r="D33" s="273" t="s">
        <v>218</v>
      </c>
      <c r="E33" s="34">
        <v>30</v>
      </c>
      <c r="F33" s="508"/>
      <c r="G33" s="12" t="s">
        <v>181</v>
      </c>
      <c r="H33" s="376"/>
      <c r="I33" s="13" t="s">
        <v>181</v>
      </c>
      <c r="J33" s="415"/>
      <c r="K33" s="256" t="s">
        <v>181</v>
      </c>
      <c r="L33" s="563"/>
      <c r="M33" s="12" t="s">
        <v>181</v>
      </c>
      <c r="N33" s="74"/>
      <c r="O33" s="256" t="s">
        <v>181</v>
      </c>
      <c r="P33" s="178">
        <v>16</v>
      </c>
      <c r="Q33" s="12">
        <v>30</v>
      </c>
    </row>
    <row r="34" spans="1:17" ht="13.5" customHeight="1" x14ac:dyDescent="0.2">
      <c r="A34" s="34">
        <v>28</v>
      </c>
      <c r="B34" s="60" t="s">
        <v>991</v>
      </c>
      <c r="C34" s="298" t="s">
        <v>667</v>
      </c>
      <c r="D34" s="300" t="s">
        <v>202</v>
      </c>
      <c r="E34" s="34">
        <v>30</v>
      </c>
      <c r="F34" s="508"/>
      <c r="G34" s="12" t="s">
        <v>181</v>
      </c>
      <c r="H34" s="202"/>
      <c r="I34" s="13" t="s">
        <v>181</v>
      </c>
      <c r="J34" s="415"/>
      <c r="K34" s="256" t="s">
        <v>181</v>
      </c>
      <c r="L34" s="563"/>
      <c r="M34" s="12" t="s">
        <v>181</v>
      </c>
      <c r="N34" s="74"/>
      <c r="O34" s="256" t="s">
        <v>181</v>
      </c>
      <c r="P34" s="202">
        <v>16</v>
      </c>
      <c r="Q34" s="12">
        <v>30</v>
      </c>
    </row>
    <row r="35" spans="1:17" ht="13.5" customHeight="1" x14ac:dyDescent="0.2">
      <c r="A35" s="34">
        <v>28</v>
      </c>
      <c r="B35" s="60" t="s">
        <v>991</v>
      </c>
      <c r="C35" s="318" t="s">
        <v>672</v>
      </c>
      <c r="D35" s="273" t="s">
        <v>641</v>
      </c>
      <c r="E35" s="34">
        <v>30</v>
      </c>
      <c r="F35" s="508"/>
      <c r="G35" s="12" t="s">
        <v>181</v>
      </c>
      <c r="H35" s="376"/>
      <c r="I35" s="13" t="s">
        <v>181</v>
      </c>
      <c r="J35" s="415"/>
      <c r="K35" s="256" t="s">
        <v>181</v>
      </c>
      <c r="L35" s="563"/>
      <c r="M35" s="12" t="s">
        <v>181</v>
      </c>
      <c r="N35" s="74"/>
      <c r="O35" s="256" t="s">
        <v>181</v>
      </c>
      <c r="P35" s="178">
        <v>16</v>
      </c>
      <c r="Q35" s="12">
        <v>30</v>
      </c>
    </row>
    <row r="36" spans="1:17" ht="13.5" customHeight="1" x14ac:dyDescent="0.2">
      <c r="A36" s="34">
        <v>31</v>
      </c>
      <c r="B36" s="60" t="s">
        <v>181</v>
      </c>
      <c r="C36" s="296" t="s">
        <v>869</v>
      </c>
      <c r="D36" s="273" t="s">
        <v>209</v>
      </c>
      <c r="E36" s="34">
        <v>25</v>
      </c>
      <c r="F36" s="508">
        <v>1</v>
      </c>
      <c r="G36" s="12">
        <v>25</v>
      </c>
      <c r="H36" s="376"/>
      <c r="I36" s="13" t="s">
        <v>181</v>
      </c>
      <c r="J36" s="415"/>
      <c r="K36" s="256" t="s">
        <v>181</v>
      </c>
      <c r="L36" s="563"/>
      <c r="M36" s="12" t="s">
        <v>181</v>
      </c>
      <c r="N36" s="74"/>
      <c r="O36" s="256" t="s">
        <v>181</v>
      </c>
      <c r="P36" s="178"/>
      <c r="Q36" s="12" t="s">
        <v>181</v>
      </c>
    </row>
    <row r="37" spans="1:17" ht="13.5" customHeight="1" x14ac:dyDescent="0.2">
      <c r="A37" s="34">
        <v>31</v>
      </c>
      <c r="B37" s="60" t="s">
        <v>991</v>
      </c>
      <c r="C37" s="296" t="s">
        <v>725</v>
      </c>
      <c r="D37" s="273" t="s">
        <v>208</v>
      </c>
      <c r="E37" s="34">
        <v>25</v>
      </c>
      <c r="F37" s="508"/>
      <c r="G37" s="12" t="s">
        <v>181</v>
      </c>
      <c r="H37" s="376"/>
      <c r="I37" s="13" t="s">
        <v>181</v>
      </c>
      <c r="J37" s="415">
        <v>16</v>
      </c>
      <c r="K37" s="256">
        <v>25</v>
      </c>
      <c r="L37" s="563"/>
      <c r="M37" s="12" t="s">
        <v>181</v>
      </c>
      <c r="N37" s="74"/>
      <c r="O37" s="256" t="s">
        <v>181</v>
      </c>
      <c r="P37" s="178"/>
      <c r="Q37" s="12" t="s">
        <v>181</v>
      </c>
    </row>
    <row r="38" spans="1:17" ht="13.5" customHeight="1" x14ac:dyDescent="0.2">
      <c r="A38" s="34">
        <v>31</v>
      </c>
      <c r="B38" s="60" t="s">
        <v>991</v>
      </c>
      <c r="C38" s="296" t="s">
        <v>727</v>
      </c>
      <c r="D38" s="273" t="s">
        <v>713</v>
      </c>
      <c r="E38" s="34">
        <v>25</v>
      </c>
      <c r="F38" s="508"/>
      <c r="G38" s="12" t="s">
        <v>181</v>
      </c>
      <c r="H38" s="376"/>
      <c r="I38" s="13" t="s">
        <v>181</v>
      </c>
      <c r="J38" s="415">
        <v>16</v>
      </c>
      <c r="K38" s="256">
        <v>25</v>
      </c>
      <c r="L38" s="563"/>
      <c r="M38" s="12" t="s">
        <v>181</v>
      </c>
      <c r="N38" s="74"/>
      <c r="O38" s="256" t="s">
        <v>181</v>
      </c>
      <c r="P38" s="178"/>
      <c r="Q38" s="12" t="s">
        <v>181</v>
      </c>
    </row>
    <row r="39" spans="1:17" ht="13.5" customHeight="1" x14ac:dyDescent="0.2">
      <c r="A39" s="34">
        <v>34</v>
      </c>
      <c r="B39" s="60" t="s">
        <v>181</v>
      </c>
      <c r="C39" s="318" t="s">
        <v>549</v>
      </c>
      <c r="D39" s="273" t="s">
        <v>218</v>
      </c>
      <c r="E39" s="34">
        <v>20</v>
      </c>
      <c r="F39" s="508"/>
      <c r="G39" s="12" t="s">
        <v>181</v>
      </c>
      <c r="H39" s="376"/>
      <c r="I39" s="13" t="s">
        <v>181</v>
      </c>
      <c r="J39" s="415"/>
      <c r="K39" s="256" t="s">
        <v>181</v>
      </c>
      <c r="L39" s="564"/>
      <c r="M39" s="12" t="s">
        <v>181</v>
      </c>
      <c r="N39" s="74"/>
      <c r="O39" s="256" t="s">
        <v>181</v>
      </c>
      <c r="P39" s="178">
        <v>32</v>
      </c>
      <c r="Q39" s="12">
        <v>20</v>
      </c>
    </row>
    <row r="40" spans="1:17" ht="13.5" customHeight="1" x14ac:dyDescent="0.2">
      <c r="A40" s="34">
        <v>34</v>
      </c>
      <c r="B40" s="60" t="s">
        <v>991</v>
      </c>
      <c r="C40" s="298" t="s">
        <v>669</v>
      </c>
      <c r="D40" s="300" t="s">
        <v>643</v>
      </c>
      <c r="E40" s="34">
        <v>20</v>
      </c>
      <c r="F40" s="509"/>
      <c r="G40" s="12" t="s">
        <v>181</v>
      </c>
      <c r="H40" s="202"/>
      <c r="I40" s="13" t="s">
        <v>181</v>
      </c>
      <c r="J40" s="415"/>
      <c r="K40" s="256" t="s">
        <v>181</v>
      </c>
      <c r="L40" s="563"/>
      <c r="M40" s="12" t="s">
        <v>181</v>
      </c>
      <c r="N40" s="74"/>
      <c r="O40" s="256" t="s">
        <v>181</v>
      </c>
      <c r="P40" s="202">
        <v>32</v>
      </c>
      <c r="Q40" s="12">
        <v>20</v>
      </c>
    </row>
    <row r="41" spans="1:17" ht="13.5" customHeight="1" x14ac:dyDescent="0.2">
      <c r="A41" s="34">
        <v>34</v>
      </c>
      <c r="B41" s="60" t="s">
        <v>991</v>
      </c>
      <c r="C41" s="318" t="s">
        <v>668</v>
      </c>
      <c r="D41" s="273" t="s">
        <v>202</v>
      </c>
      <c r="E41" s="34">
        <v>20</v>
      </c>
      <c r="F41" s="508"/>
      <c r="G41" s="12" t="s">
        <v>181</v>
      </c>
      <c r="H41" s="376"/>
      <c r="I41" s="13" t="s">
        <v>181</v>
      </c>
      <c r="J41" s="415"/>
      <c r="K41" s="256" t="s">
        <v>181</v>
      </c>
      <c r="L41" s="564"/>
      <c r="M41" s="12" t="s">
        <v>181</v>
      </c>
      <c r="N41" s="74"/>
      <c r="O41" s="256" t="s">
        <v>181</v>
      </c>
      <c r="P41" s="178">
        <v>32</v>
      </c>
      <c r="Q41" s="12">
        <v>20</v>
      </c>
    </row>
    <row r="42" spans="1:17" ht="13.5" customHeight="1" x14ac:dyDescent="0.2">
      <c r="A42" s="34">
        <v>34</v>
      </c>
      <c r="B42" s="60" t="s">
        <v>991</v>
      </c>
      <c r="C42" s="318" t="s">
        <v>755</v>
      </c>
      <c r="D42" s="300" t="s">
        <v>709</v>
      </c>
      <c r="E42" s="34">
        <v>20</v>
      </c>
      <c r="F42" s="508"/>
      <c r="G42" s="12" t="s">
        <v>181</v>
      </c>
      <c r="H42" s="376"/>
      <c r="I42" s="13" t="s">
        <v>181</v>
      </c>
      <c r="J42" s="415"/>
      <c r="K42" s="256" t="s">
        <v>181</v>
      </c>
      <c r="L42" s="563"/>
      <c r="M42" s="12" t="s">
        <v>181</v>
      </c>
      <c r="N42" s="74">
        <v>16</v>
      </c>
      <c r="O42" s="256">
        <v>20</v>
      </c>
      <c r="P42" s="178"/>
      <c r="Q42" s="12" t="s">
        <v>181</v>
      </c>
    </row>
    <row r="43" spans="1:17" ht="13.5" customHeight="1" x14ac:dyDescent="0.2">
      <c r="A43" s="34">
        <v>34</v>
      </c>
      <c r="B43" s="60" t="s">
        <v>991</v>
      </c>
      <c r="C43" s="318" t="s">
        <v>758</v>
      </c>
      <c r="D43" s="300" t="s">
        <v>537</v>
      </c>
      <c r="E43" s="34">
        <v>20</v>
      </c>
      <c r="F43" s="508"/>
      <c r="G43" s="12" t="s">
        <v>181</v>
      </c>
      <c r="H43" s="376"/>
      <c r="I43" s="13" t="s">
        <v>181</v>
      </c>
      <c r="J43" s="415"/>
      <c r="K43" s="256" t="s">
        <v>181</v>
      </c>
      <c r="L43" s="563"/>
      <c r="M43" s="12" t="s">
        <v>181</v>
      </c>
      <c r="N43" s="74">
        <v>16</v>
      </c>
      <c r="O43" s="256">
        <v>20</v>
      </c>
      <c r="P43" s="178"/>
      <c r="Q43" s="12" t="s">
        <v>181</v>
      </c>
    </row>
    <row r="44" spans="1:17" ht="13.5" customHeight="1" x14ac:dyDescent="0.2">
      <c r="A44" s="34">
        <v>34</v>
      </c>
      <c r="B44" s="60" t="s">
        <v>991</v>
      </c>
      <c r="C44" s="318" t="s">
        <v>754</v>
      </c>
      <c r="D44" s="300" t="s">
        <v>537</v>
      </c>
      <c r="E44" s="34">
        <v>20</v>
      </c>
      <c r="F44" s="508"/>
      <c r="G44" s="12" t="s">
        <v>181</v>
      </c>
      <c r="H44" s="376"/>
      <c r="I44" s="13" t="s">
        <v>181</v>
      </c>
      <c r="J44" s="415"/>
      <c r="K44" s="256" t="s">
        <v>181</v>
      </c>
      <c r="L44" s="563"/>
      <c r="M44" s="12" t="s">
        <v>181</v>
      </c>
      <c r="N44" s="74">
        <v>16</v>
      </c>
      <c r="O44" s="256">
        <v>20</v>
      </c>
      <c r="P44" s="178"/>
      <c r="Q44" s="12" t="s">
        <v>181</v>
      </c>
    </row>
    <row r="45" spans="1:17" ht="13.5" customHeight="1" x14ac:dyDescent="0.2">
      <c r="A45" s="34">
        <v>40</v>
      </c>
      <c r="B45" s="60" t="s">
        <v>181</v>
      </c>
      <c r="C45" s="296" t="s">
        <v>882</v>
      </c>
      <c r="D45" s="273" t="s">
        <v>6</v>
      </c>
      <c r="E45" s="34">
        <v>18</v>
      </c>
      <c r="F45" s="508">
        <v>2</v>
      </c>
      <c r="G45" s="12">
        <v>18</v>
      </c>
      <c r="H45" s="376"/>
      <c r="I45" s="13" t="s">
        <v>181</v>
      </c>
      <c r="J45" s="415"/>
      <c r="K45" s="256" t="s">
        <v>181</v>
      </c>
      <c r="L45" s="563"/>
      <c r="M45" s="12" t="s">
        <v>181</v>
      </c>
      <c r="N45" s="74"/>
      <c r="O45" s="256" t="s">
        <v>181</v>
      </c>
      <c r="P45" s="178"/>
      <c r="Q45" s="12" t="s">
        <v>181</v>
      </c>
    </row>
    <row r="46" spans="1:17" ht="13.5" customHeight="1" x14ac:dyDescent="0.2">
      <c r="A46" s="34">
        <v>40</v>
      </c>
      <c r="B46" s="60" t="s">
        <v>991</v>
      </c>
      <c r="C46" s="296" t="s">
        <v>493</v>
      </c>
      <c r="D46" s="55" t="s">
        <v>413</v>
      </c>
      <c r="E46" s="34">
        <v>18</v>
      </c>
      <c r="F46" s="508"/>
      <c r="G46" s="12" t="s">
        <v>181</v>
      </c>
      <c r="H46" s="376">
        <v>8</v>
      </c>
      <c r="I46" s="13">
        <v>8</v>
      </c>
      <c r="J46" s="502"/>
      <c r="K46" s="256" t="s">
        <v>181</v>
      </c>
      <c r="L46" s="563"/>
      <c r="M46" s="12" t="s">
        <v>181</v>
      </c>
      <c r="N46" s="74">
        <v>32</v>
      </c>
      <c r="O46" s="256">
        <v>10</v>
      </c>
      <c r="P46" s="178"/>
      <c r="Q46" s="12" t="s">
        <v>181</v>
      </c>
    </row>
    <row r="47" spans="1:17" ht="13.5" customHeight="1" x14ac:dyDescent="0.2">
      <c r="A47" s="34">
        <v>42</v>
      </c>
      <c r="B47" s="60" t="s">
        <v>181</v>
      </c>
      <c r="C47" s="352" t="s">
        <v>340</v>
      </c>
      <c r="D47" s="55" t="s">
        <v>383</v>
      </c>
      <c r="E47" s="34">
        <v>12</v>
      </c>
      <c r="F47" s="508"/>
      <c r="G47" s="12" t="s">
        <v>181</v>
      </c>
      <c r="H47" s="376">
        <v>4</v>
      </c>
      <c r="I47" s="13">
        <v>12</v>
      </c>
      <c r="J47" s="415"/>
      <c r="K47" s="256" t="s">
        <v>181</v>
      </c>
      <c r="L47" s="563"/>
      <c r="M47" s="12" t="s">
        <v>181</v>
      </c>
      <c r="N47" s="74"/>
      <c r="O47" s="256" t="s">
        <v>181</v>
      </c>
      <c r="P47" s="178"/>
      <c r="Q47" s="12" t="s">
        <v>181</v>
      </c>
    </row>
    <row r="48" spans="1:17" ht="13.5" customHeight="1" x14ac:dyDescent="0.2">
      <c r="A48" s="34">
        <v>42</v>
      </c>
      <c r="B48" s="60" t="s">
        <v>991</v>
      </c>
      <c r="C48" s="296" t="s">
        <v>870</v>
      </c>
      <c r="D48" s="273" t="s">
        <v>828</v>
      </c>
      <c r="E48" s="34">
        <v>12</v>
      </c>
      <c r="F48" s="508">
        <v>4</v>
      </c>
      <c r="G48" s="12">
        <v>12</v>
      </c>
      <c r="H48" s="376"/>
      <c r="I48" s="13" t="s">
        <v>181</v>
      </c>
      <c r="J48" s="415"/>
      <c r="K48" s="256" t="s">
        <v>181</v>
      </c>
      <c r="L48" s="563"/>
      <c r="M48" s="12" t="s">
        <v>181</v>
      </c>
      <c r="N48" s="74"/>
      <c r="O48" s="256" t="s">
        <v>181</v>
      </c>
      <c r="P48" s="178"/>
      <c r="Q48" s="12" t="s">
        <v>181</v>
      </c>
    </row>
    <row r="49" spans="1:17" ht="13.5" customHeight="1" x14ac:dyDescent="0.2">
      <c r="A49" s="34">
        <v>44</v>
      </c>
      <c r="B49" s="60" t="s">
        <v>181</v>
      </c>
      <c r="C49" s="318" t="s">
        <v>750</v>
      </c>
      <c r="D49" s="300" t="s">
        <v>643</v>
      </c>
      <c r="E49" s="34">
        <v>10</v>
      </c>
      <c r="F49" s="508"/>
      <c r="G49" s="12" t="s">
        <v>181</v>
      </c>
      <c r="H49" s="376"/>
      <c r="I49" s="13" t="s">
        <v>181</v>
      </c>
      <c r="J49" s="415"/>
      <c r="K49" s="256" t="s">
        <v>181</v>
      </c>
      <c r="L49" s="563"/>
      <c r="M49" s="12" t="s">
        <v>181</v>
      </c>
      <c r="N49" s="74">
        <v>32</v>
      </c>
      <c r="O49" s="256">
        <v>10</v>
      </c>
      <c r="P49" s="178"/>
      <c r="Q49" s="12" t="s">
        <v>181</v>
      </c>
    </row>
    <row r="50" spans="1:17" ht="13.5" customHeight="1" x14ac:dyDescent="0.2">
      <c r="A50" s="34">
        <v>44</v>
      </c>
      <c r="B50" s="60" t="s">
        <v>991</v>
      </c>
      <c r="C50" s="318" t="s">
        <v>752</v>
      </c>
      <c r="D50" s="300" t="s">
        <v>643</v>
      </c>
      <c r="E50" s="34">
        <v>10</v>
      </c>
      <c r="F50" s="508"/>
      <c r="G50" s="12" t="s">
        <v>181</v>
      </c>
      <c r="H50" s="376"/>
      <c r="I50" s="13" t="s">
        <v>181</v>
      </c>
      <c r="J50" s="415"/>
      <c r="K50" s="256" t="s">
        <v>181</v>
      </c>
      <c r="L50" s="563"/>
      <c r="M50" s="12" t="s">
        <v>181</v>
      </c>
      <c r="N50" s="74">
        <v>32</v>
      </c>
      <c r="O50" s="256">
        <v>10</v>
      </c>
      <c r="P50" s="178"/>
      <c r="Q50" s="12" t="s">
        <v>181</v>
      </c>
    </row>
    <row r="51" spans="1:17" ht="13.5" customHeight="1" x14ac:dyDescent="0.2">
      <c r="A51" s="34">
        <v>44</v>
      </c>
      <c r="B51" s="60" t="s">
        <v>991</v>
      </c>
      <c r="C51" s="243" t="s">
        <v>498</v>
      </c>
      <c r="D51" s="273" t="s">
        <v>219</v>
      </c>
      <c r="E51" s="34">
        <v>10</v>
      </c>
      <c r="F51" s="508">
        <v>16</v>
      </c>
      <c r="G51" s="12">
        <v>6</v>
      </c>
      <c r="H51" s="376">
        <v>32</v>
      </c>
      <c r="I51" s="13">
        <v>4</v>
      </c>
      <c r="J51" s="415"/>
      <c r="K51" s="256" t="s">
        <v>181</v>
      </c>
      <c r="L51" s="563"/>
      <c r="M51" s="12" t="s">
        <v>181</v>
      </c>
      <c r="N51" s="74"/>
      <c r="O51" s="256" t="s">
        <v>181</v>
      </c>
      <c r="P51" s="178"/>
      <c r="Q51" s="12" t="s">
        <v>181</v>
      </c>
    </row>
    <row r="52" spans="1:17" ht="13.5" customHeight="1" x14ac:dyDescent="0.2">
      <c r="A52" s="34">
        <v>44</v>
      </c>
      <c r="B52" s="60" t="s">
        <v>991</v>
      </c>
      <c r="C52" s="318" t="s">
        <v>753</v>
      </c>
      <c r="D52" s="300" t="s">
        <v>716</v>
      </c>
      <c r="E52" s="34">
        <v>10</v>
      </c>
      <c r="F52" s="508"/>
      <c r="G52" s="12" t="s">
        <v>181</v>
      </c>
      <c r="H52" s="376"/>
      <c r="I52" s="13" t="s">
        <v>181</v>
      </c>
      <c r="J52" s="415"/>
      <c r="K52" s="256" t="s">
        <v>181</v>
      </c>
      <c r="L52" s="563"/>
      <c r="M52" s="12" t="s">
        <v>181</v>
      </c>
      <c r="N52" s="74">
        <v>32</v>
      </c>
      <c r="O52" s="256">
        <v>10</v>
      </c>
      <c r="P52" s="178"/>
      <c r="Q52" s="12" t="s">
        <v>181</v>
      </c>
    </row>
    <row r="53" spans="1:17" ht="13.5" customHeight="1" x14ac:dyDescent="0.2">
      <c r="A53" s="34">
        <v>44</v>
      </c>
      <c r="B53" s="60" t="s">
        <v>991</v>
      </c>
      <c r="C53" s="318" t="s">
        <v>548</v>
      </c>
      <c r="D53" s="273" t="s">
        <v>537</v>
      </c>
      <c r="E53" s="34">
        <v>10</v>
      </c>
      <c r="F53" s="508"/>
      <c r="G53" s="12" t="s">
        <v>181</v>
      </c>
      <c r="H53" s="376"/>
      <c r="I53" s="13" t="s">
        <v>181</v>
      </c>
      <c r="J53" s="415"/>
      <c r="K53" s="256" t="s">
        <v>181</v>
      </c>
      <c r="L53" s="564"/>
      <c r="M53" s="12" t="s">
        <v>181</v>
      </c>
      <c r="N53" s="74">
        <v>32</v>
      </c>
      <c r="O53" s="256">
        <v>10</v>
      </c>
      <c r="P53" s="178"/>
      <c r="Q53" s="12" t="s">
        <v>181</v>
      </c>
    </row>
    <row r="54" spans="1:17" ht="13.5" customHeight="1" x14ac:dyDescent="0.2">
      <c r="A54" s="34">
        <v>44</v>
      </c>
      <c r="B54" s="60" t="s">
        <v>991</v>
      </c>
      <c r="C54" s="318" t="s">
        <v>751</v>
      </c>
      <c r="D54" s="300" t="s">
        <v>717</v>
      </c>
      <c r="E54" s="34">
        <v>10</v>
      </c>
      <c r="F54" s="508"/>
      <c r="G54" s="12" t="s">
        <v>181</v>
      </c>
      <c r="H54" s="376"/>
      <c r="I54" s="13" t="s">
        <v>181</v>
      </c>
      <c r="J54" s="415"/>
      <c r="K54" s="256" t="s">
        <v>181</v>
      </c>
      <c r="L54" s="563"/>
      <c r="M54" s="12" t="s">
        <v>181</v>
      </c>
      <c r="N54" s="74">
        <v>32</v>
      </c>
      <c r="O54" s="256">
        <v>10</v>
      </c>
      <c r="P54" s="178"/>
      <c r="Q54" s="12" t="s">
        <v>181</v>
      </c>
    </row>
    <row r="55" spans="1:17" ht="13.5" customHeight="1" x14ac:dyDescent="0.2">
      <c r="A55" s="34">
        <v>50</v>
      </c>
      <c r="B55" s="60" t="s">
        <v>181</v>
      </c>
      <c r="C55" s="296" t="s">
        <v>239</v>
      </c>
      <c r="D55" s="273" t="s">
        <v>6</v>
      </c>
      <c r="E55" s="34">
        <v>8</v>
      </c>
      <c r="F55" s="508"/>
      <c r="G55" s="12" t="s">
        <v>181</v>
      </c>
      <c r="H55" s="376">
        <v>8</v>
      </c>
      <c r="I55" s="13">
        <v>8</v>
      </c>
      <c r="J55" s="415"/>
      <c r="K55" s="256" t="s">
        <v>181</v>
      </c>
      <c r="L55" s="564"/>
      <c r="M55" s="12" t="s">
        <v>181</v>
      </c>
      <c r="N55" s="74"/>
      <c r="O55" s="256" t="s">
        <v>181</v>
      </c>
      <c r="P55" s="178"/>
      <c r="Q55" s="12" t="s">
        <v>181</v>
      </c>
    </row>
    <row r="56" spans="1:17" ht="13.5" customHeight="1" x14ac:dyDescent="0.2">
      <c r="A56" s="34">
        <v>50</v>
      </c>
      <c r="B56" s="60" t="s">
        <v>991</v>
      </c>
      <c r="C56" s="296" t="s">
        <v>237</v>
      </c>
      <c r="D56" s="273" t="s">
        <v>822</v>
      </c>
      <c r="E56" s="34">
        <v>8</v>
      </c>
      <c r="F56" s="508">
        <v>8</v>
      </c>
      <c r="G56" s="12">
        <v>8</v>
      </c>
      <c r="H56" s="376"/>
      <c r="I56" s="13" t="s">
        <v>181</v>
      </c>
      <c r="J56" s="415"/>
      <c r="K56" s="256" t="s">
        <v>181</v>
      </c>
      <c r="L56" s="563"/>
      <c r="M56" s="12" t="s">
        <v>181</v>
      </c>
      <c r="N56" s="74"/>
      <c r="O56" s="256" t="s">
        <v>181</v>
      </c>
      <c r="P56" s="178"/>
      <c r="Q56" s="12" t="s">
        <v>181</v>
      </c>
    </row>
    <row r="57" spans="1:17" ht="13.5" customHeight="1" x14ac:dyDescent="0.2">
      <c r="A57" s="34">
        <v>50</v>
      </c>
      <c r="B57" s="60" t="s">
        <v>991</v>
      </c>
      <c r="C57" s="296" t="s">
        <v>871</v>
      </c>
      <c r="D57" s="273" t="s">
        <v>202</v>
      </c>
      <c r="E57" s="34">
        <v>8</v>
      </c>
      <c r="F57" s="508">
        <v>8</v>
      </c>
      <c r="G57" s="12">
        <v>8</v>
      </c>
      <c r="H57" s="376"/>
      <c r="I57" s="13" t="s">
        <v>181</v>
      </c>
      <c r="J57" s="415"/>
      <c r="K57" s="256" t="s">
        <v>181</v>
      </c>
      <c r="L57" s="563"/>
      <c r="M57" s="12" t="s">
        <v>181</v>
      </c>
      <c r="N57" s="74"/>
      <c r="O57" s="256" t="s">
        <v>181</v>
      </c>
      <c r="P57" s="178"/>
      <c r="Q57" s="12" t="s">
        <v>181</v>
      </c>
    </row>
    <row r="58" spans="1:17" ht="13.5" customHeight="1" x14ac:dyDescent="0.2">
      <c r="A58" s="34">
        <v>50</v>
      </c>
      <c r="B58" s="60" t="s">
        <v>991</v>
      </c>
      <c r="C58" s="296" t="s">
        <v>500</v>
      </c>
      <c r="D58" s="55" t="s">
        <v>317</v>
      </c>
      <c r="E58" s="34">
        <v>8</v>
      </c>
      <c r="F58" s="508"/>
      <c r="G58" s="12" t="s">
        <v>181</v>
      </c>
      <c r="H58" s="376">
        <v>8</v>
      </c>
      <c r="I58" s="13">
        <v>8</v>
      </c>
      <c r="J58" s="502"/>
      <c r="K58" s="256" t="s">
        <v>181</v>
      </c>
      <c r="L58" s="563"/>
      <c r="M58" s="12" t="s">
        <v>181</v>
      </c>
      <c r="N58" s="74"/>
      <c r="O58" s="256" t="s">
        <v>181</v>
      </c>
      <c r="P58" s="178"/>
      <c r="Q58" s="12" t="s">
        <v>181</v>
      </c>
    </row>
    <row r="59" spans="1:17" ht="13.5" customHeight="1" x14ac:dyDescent="0.2">
      <c r="A59" s="34">
        <v>50</v>
      </c>
      <c r="B59" s="60" t="s">
        <v>991</v>
      </c>
      <c r="C59" s="296" t="s">
        <v>883</v>
      </c>
      <c r="D59" s="273" t="s">
        <v>404</v>
      </c>
      <c r="E59" s="34">
        <v>8</v>
      </c>
      <c r="F59" s="508">
        <v>8</v>
      </c>
      <c r="G59" s="12">
        <v>8</v>
      </c>
      <c r="H59" s="376"/>
      <c r="I59" s="13" t="s">
        <v>181</v>
      </c>
      <c r="J59" s="415"/>
      <c r="K59" s="256" t="s">
        <v>181</v>
      </c>
      <c r="L59" s="563"/>
      <c r="M59" s="12" t="s">
        <v>181</v>
      </c>
      <c r="N59" s="74"/>
      <c r="O59" s="256" t="s">
        <v>181</v>
      </c>
      <c r="P59" s="178"/>
      <c r="Q59" s="12" t="s">
        <v>181</v>
      </c>
    </row>
    <row r="60" spans="1:17" ht="13.5" customHeight="1" x14ac:dyDescent="0.2">
      <c r="A60" s="34">
        <v>55</v>
      </c>
      <c r="B60" s="60" t="s">
        <v>181</v>
      </c>
      <c r="C60" s="296" t="s">
        <v>884</v>
      </c>
      <c r="D60" s="273" t="s">
        <v>820</v>
      </c>
      <c r="E60" s="34">
        <v>6</v>
      </c>
      <c r="F60" s="508">
        <v>16</v>
      </c>
      <c r="G60" s="12">
        <v>6</v>
      </c>
      <c r="H60" s="376"/>
      <c r="I60" s="13" t="s">
        <v>181</v>
      </c>
      <c r="J60" s="415"/>
      <c r="K60" s="256" t="s">
        <v>181</v>
      </c>
      <c r="L60" s="563"/>
      <c r="M60" s="12" t="s">
        <v>181</v>
      </c>
      <c r="N60" s="74"/>
      <c r="O60" s="256" t="s">
        <v>181</v>
      </c>
      <c r="P60" s="178"/>
      <c r="Q60" s="12" t="s">
        <v>181</v>
      </c>
    </row>
    <row r="61" spans="1:17" ht="13.5" customHeight="1" x14ac:dyDescent="0.2">
      <c r="A61" s="34">
        <v>55</v>
      </c>
      <c r="B61" s="60" t="s">
        <v>991</v>
      </c>
      <c r="C61" s="296" t="s">
        <v>496</v>
      </c>
      <c r="D61" s="55" t="s">
        <v>219</v>
      </c>
      <c r="E61" s="34">
        <v>6</v>
      </c>
      <c r="F61" s="508">
        <v>64</v>
      </c>
      <c r="G61" s="12">
        <v>2</v>
      </c>
      <c r="H61" s="376">
        <v>32</v>
      </c>
      <c r="I61" s="13">
        <v>4</v>
      </c>
      <c r="J61" s="502"/>
      <c r="K61" s="256" t="s">
        <v>181</v>
      </c>
      <c r="L61" s="563"/>
      <c r="M61" s="12" t="s">
        <v>181</v>
      </c>
      <c r="N61" s="74"/>
      <c r="O61" s="256" t="s">
        <v>181</v>
      </c>
      <c r="P61" s="178"/>
      <c r="Q61" s="12" t="s">
        <v>181</v>
      </c>
    </row>
    <row r="62" spans="1:17" ht="13.5" customHeight="1" x14ac:dyDescent="0.2">
      <c r="A62" s="34">
        <v>55</v>
      </c>
      <c r="B62" s="60" t="s">
        <v>991</v>
      </c>
      <c r="C62" s="296" t="s">
        <v>875</v>
      </c>
      <c r="D62" s="273" t="s">
        <v>208</v>
      </c>
      <c r="E62" s="34">
        <v>6</v>
      </c>
      <c r="F62" s="508">
        <v>16</v>
      </c>
      <c r="G62" s="12">
        <v>6</v>
      </c>
      <c r="H62" s="376"/>
      <c r="I62" s="13" t="s">
        <v>181</v>
      </c>
      <c r="J62" s="415"/>
      <c r="K62" s="256" t="s">
        <v>181</v>
      </c>
      <c r="L62" s="563"/>
      <c r="M62" s="12" t="s">
        <v>181</v>
      </c>
      <c r="N62" s="74"/>
      <c r="O62" s="256" t="s">
        <v>181</v>
      </c>
      <c r="P62" s="178"/>
      <c r="Q62" s="12" t="s">
        <v>181</v>
      </c>
    </row>
    <row r="63" spans="1:17" ht="13.5" customHeight="1" x14ac:dyDescent="0.2">
      <c r="A63" s="34">
        <v>55</v>
      </c>
      <c r="B63" s="60" t="s">
        <v>991</v>
      </c>
      <c r="C63" s="296" t="s">
        <v>502</v>
      </c>
      <c r="D63" s="55" t="s">
        <v>383</v>
      </c>
      <c r="E63" s="34">
        <v>6</v>
      </c>
      <c r="F63" s="508"/>
      <c r="G63" s="12" t="s">
        <v>181</v>
      </c>
      <c r="H63" s="376">
        <v>16</v>
      </c>
      <c r="I63" s="13">
        <v>6</v>
      </c>
      <c r="J63" s="502"/>
      <c r="K63" s="256" t="s">
        <v>181</v>
      </c>
      <c r="L63" s="563"/>
      <c r="M63" s="12" t="s">
        <v>181</v>
      </c>
      <c r="N63" s="74"/>
      <c r="O63" s="256" t="s">
        <v>181</v>
      </c>
      <c r="P63" s="178"/>
      <c r="Q63" s="12" t="s">
        <v>181</v>
      </c>
    </row>
    <row r="64" spans="1:17" ht="13.5" customHeight="1" x14ac:dyDescent="0.2">
      <c r="A64" s="34">
        <v>55</v>
      </c>
      <c r="B64" s="60" t="s">
        <v>991</v>
      </c>
      <c r="C64" s="296" t="s">
        <v>494</v>
      </c>
      <c r="D64" s="55" t="s">
        <v>21</v>
      </c>
      <c r="E64" s="34">
        <v>6</v>
      </c>
      <c r="F64" s="508"/>
      <c r="G64" s="12" t="s">
        <v>181</v>
      </c>
      <c r="H64" s="376">
        <v>16</v>
      </c>
      <c r="I64" s="13">
        <v>6</v>
      </c>
      <c r="J64" s="502"/>
      <c r="K64" s="256" t="s">
        <v>181</v>
      </c>
      <c r="L64" s="563"/>
      <c r="M64" s="12" t="s">
        <v>181</v>
      </c>
      <c r="N64" s="74"/>
      <c r="O64" s="256" t="s">
        <v>181</v>
      </c>
      <c r="P64" s="178"/>
      <c r="Q64" s="12" t="s">
        <v>181</v>
      </c>
    </row>
    <row r="65" spans="1:17" ht="13.5" customHeight="1" x14ac:dyDescent="0.2">
      <c r="A65" s="34">
        <v>55</v>
      </c>
      <c r="B65" s="60" t="s">
        <v>991</v>
      </c>
      <c r="C65" s="296" t="s">
        <v>872</v>
      </c>
      <c r="D65" s="273" t="s">
        <v>828</v>
      </c>
      <c r="E65" s="34">
        <v>6</v>
      </c>
      <c r="F65" s="508">
        <v>16</v>
      </c>
      <c r="G65" s="12">
        <v>6</v>
      </c>
      <c r="H65" s="376"/>
      <c r="I65" s="13" t="s">
        <v>181</v>
      </c>
      <c r="J65" s="415"/>
      <c r="K65" s="256" t="s">
        <v>181</v>
      </c>
      <c r="L65" s="563"/>
      <c r="M65" s="12" t="s">
        <v>181</v>
      </c>
      <c r="N65" s="74"/>
      <c r="O65" s="256" t="s">
        <v>181</v>
      </c>
      <c r="P65" s="178"/>
      <c r="Q65" s="12" t="s">
        <v>181</v>
      </c>
    </row>
    <row r="66" spans="1:17" ht="13.5" customHeight="1" x14ac:dyDescent="0.2">
      <c r="A66" s="34">
        <v>55</v>
      </c>
      <c r="B66" s="60" t="s">
        <v>991</v>
      </c>
      <c r="C66" s="296" t="s">
        <v>874</v>
      </c>
      <c r="D66" s="273" t="s">
        <v>828</v>
      </c>
      <c r="E66" s="34">
        <v>6</v>
      </c>
      <c r="F66" s="508">
        <v>16</v>
      </c>
      <c r="G66" s="12">
        <v>6</v>
      </c>
      <c r="H66" s="376"/>
      <c r="I66" s="13" t="s">
        <v>181</v>
      </c>
      <c r="J66" s="415"/>
      <c r="K66" s="256" t="s">
        <v>181</v>
      </c>
      <c r="L66" s="563"/>
      <c r="M66" s="12" t="s">
        <v>181</v>
      </c>
      <c r="N66" s="74"/>
      <c r="O66" s="256" t="s">
        <v>181</v>
      </c>
      <c r="P66" s="178"/>
      <c r="Q66" s="12" t="s">
        <v>181</v>
      </c>
    </row>
    <row r="67" spans="1:17" ht="13.5" customHeight="1" x14ac:dyDescent="0.2">
      <c r="A67" s="34">
        <v>55</v>
      </c>
      <c r="B67" s="60" t="s">
        <v>991</v>
      </c>
      <c r="C67" s="296" t="s">
        <v>505</v>
      </c>
      <c r="D67" s="299" t="s">
        <v>414</v>
      </c>
      <c r="E67" s="34">
        <v>6</v>
      </c>
      <c r="F67" s="508">
        <v>64</v>
      </c>
      <c r="G67" s="12">
        <v>2</v>
      </c>
      <c r="H67" s="376">
        <v>32</v>
      </c>
      <c r="I67" s="13">
        <v>4</v>
      </c>
      <c r="J67" s="415"/>
      <c r="K67" s="256" t="s">
        <v>181</v>
      </c>
      <c r="L67" s="563"/>
      <c r="M67" s="12" t="s">
        <v>181</v>
      </c>
      <c r="N67" s="74"/>
      <c r="O67" s="256" t="s">
        <v>181</v>
      </c>
      <c r="P67" s="178"/>
      <c r="Q67" s="12" t="s">
        <v>181</v>
      </c>
    </row>
    <row r="68" spans="1:17" ht="13.5" customHeight="1" x14ac:dyDescent="0.2">
      <c r="A68" s="34">
        <v>55</v>
      </c>
      <c r="B68" s="60" t="s">
        <v>991</v>
      </c>
      <c r="C68" s="296" t="s">
        <v>873</v>
      </c>
      <c r="D68" s="273" t="s">
        <v>386</v>
      </c>
      <c r="E68" s="34">
        <v>6</v>
      </c>
      <c r="F68" s="508">
        <v>16</v>
      </c>
      <c r="G68" s="12">
        <v>6</v>
      </c>
      <c r="H68" s="376"/>
      <c r="I68" s="13" t="s">
        <v>181</v>
      </c>
      <c r="J68" s="415"/>
      <c r="K68" s="256" t="s">
        <v>181</v>
      </c>
      <c r="L68" s="563"/>
      <c r="M68" s="12" t="s">
        <v>181</v>
      </c>
      <c r="N68" s="74"/>
      <c r="O68" s="256" t="s">
        <v>181</v>
      </c>
      <c r="P68" s="178"/>
      <c r="Q68" s="12" t="s">
        <v>181</v>
      </c>
    </row>
    <row r="69" spans="1:17" ht="13.5" customHeight="1" x14ac:dyDescent="0.2">
      <c r="A69" s="34">
        <v>55</v>
      </c>
      <c r="B69" s="60" t="s">
        <v>991</v>
      </c>
      <c r="C69" s="296" t="s">
        <v>885</v>
      </c>
      <c r="D69" s="273" t="s">
        <v>386</v>
      </c>
      <c r="E69" s="34">
        <v>6</v>
      </c>
      <c r="F69" s="508">
        <v>16</v>
      </c>
      <c r="G69" s="12">
        <v>6</v>
      </c>
      <c r="H69" s="376"/>
      <c r="I69" s="13" t="s">
        <v>181</v>
      </c>
      <c r="J69" s="415"/>
      <c r="K69" s="256" t="s">
        <v>181</v>
      </c>
      <c r="L69" s="563"/>
      <c r="M69" s="12" t="s">
        <v>181</v>
      </c>
      <c r="N69" s="74"/>
      <c r="O69" s="256" t="s">
        <v>181</v>
      </c>
      <c r="P69" s="178"/>
      <c r="Q69" s="12" t="s">
        <v>181</v>
      </c>
    </row>
    <row r="70" spans="1:17" ht="13.5" customHeight="1" x14ac:dyDescent="0.2">
      <c r="A70" s="34">
        <v>55</v>
      </c>
      <c r="B70" s="60" t="s">
        <v>991</v>
      </c>
      <c r="C70" s="296" t="s">
        <v>501</v>
      </c>
      <c r="D70" s="55" t="s">
        <v>413</v>
      </c>
      <c r="E70" s="34">
        <v>6</v>
      </c>
      <c r="F70" s="508"/>
      <c r="G70" s="12" t="s">
        <v>181</v>
      </c>
      <c r="H70" s="376">
        <v>16</v>
      </c>
      <c r="I70" s="13">
        <v>6</v>
      </c>
      <c r="J70" s="502"/>
      <c r="K70" s="256" t="s">
        <v>181</v>
      </c>
      <c r="L70" s="563"/>
      <c r="M70" s="12" t="s">
        <v>181</v>
      </c>
      <c r="N70" s="74"/>
      <c r="O70" s="256" t="s">
        <v>181</v>
      </c>
      <c r="P70" s="178"/>
      <c r="Q70" s="12" t="s">
        <v>181</v>
      </c>
    </row>
    <row r="71" spans="1:17" ht="13.5" customHeight="1" x14ac:dyDescent="0.2">
      <c r="A71" s="34">
        <v>55</v>
      </c>
      <c r="B71" s="60" t="s">
        <v>991</v>
      </c>
      <c r="C71" s="296" t="s">
        <v>495</v>
      </c>
      <c r="D71" s="55" t="s">
        <v>413</v>
      </c>
      <c r="E71" s="34">
        <v>6</v>
      </c>
      <c r="F71" s="508"/>
      <c r="G71" s="12" t="s">
        <v>181</v>
      </c>
      <c r="H71" s="376">
        <v>16</v>
      </c>
      <c r="I71" s="13">
        <v>6</v>
      </c>
      <c r="J71" s="502"/>
      <c r="K71" s="256" t="s">
        <v>181</v>
      </c>
      <c r="L71" s="563"/>
      <c r="M71" s="12" t="s">
        <v>181</v>
      </c>
      <c r="N71" s="74"/>
      <c r="O71" s="256" t="s">
        <v>181</v>
      </c>
      <c r="P71" s="178"/>
      <c r="Q71" s="12" t="s">
        <v>181</v>
      </c>
    </row>
    <row r="72" spans="1:17" ht="13.5" customHeight="1" x14ac:dyDescent="0.2">
      <c r="A72" s="34">
        <v>55</v>
      </c>
      <c r="B72" s="60" t="s">
        <v>991</v>
      </c>
      <c r="C72" s="296" t="s">
        <v>886</v>
      </c>
      <c r="D72" s="273" t="s">
        <v>404</v>
      </c>
      <c r="E72" s="34">
        <v>6</v>
      </c>
      <c r="F72" s="508">
        <v>16</v>
      </c>
      <c r="G72" s="12">
        <v>6</v>
      </c>
      <c r="H72" s="376"/>
      <c r="I72" s="13" t="s">
        <v>181</v>
      </c>
      <c r="J72" s="415"/>
      <c r="K72" s="256" t="s">
        <v>181</v>
      </c>
      <c r="L72" s="563"/>
      <c r="M72" s="12" t="s">
        <v>181</v>
      </c>
      <c r="N72" s="74"/>
      <c r="O72" s="256" t="s">
        <v>181</v>
      </c>
      <c r="P72" s="178"/>
      <c r="Q72" s="12" t="s">
        <v>181</v>
      </c>
    </row>
    <row r="73" spans="1:17" ht="13.5" customHeight="1" x14ac:dyDescent="0.2">
      <c r="A73" s="34">
        <v>68</v>
      </c>
      <c r="B73" s="60" t="s">
        <v>181</v>
      </c>
      <c r="C73" s="296" t="s">
        <v>876</v>
      </c>
      <c r="D73" s="273" t="s">
        <v>32</v>
      </c>
      <c r="E73" s="34">
        <v>4</v>
      </c>
      <c r="F73" s="508">
        <v>32</v>
      </c>
      <c r="G73" s="12">
        <v>4</v>
      </c>
      <c r="H73" s="376"/>
      <c r="I73" s="13" t="s">
        <v>181</v>
      </c>
      <c r="J73" s="415"/>
      <c r="K73" s="256" t="s">
        <v>181</v>
      </c>
      <c r="L73" s="563"/>
      <c r="M73" s="12" t="s">
        <v>181</v>
      </c>
      <c r="N73" s="74"/>
      <c r="O73" s="256" t="s">
        <v>181</v>
      </c>
      <c r="P73" s="178"/>
      <c r="Q73" s="12" t="s">
        <v>181</v>
      </c>
    </row>
    <row r="74" spans="1:17" ht="13.5" customHeight="1" x14ac:dyDescent="0.2">
      <c r="A74" s="34">
        <v>68</v>
      </c>
      <c r="B74" s="60" t="s">
        <v>991</v>
      </c>
      <c r="C74" s="243" t="s">
        <v>504</v>
      </c>
      <c r="D74" s="300" t="s">
        <v>207</v>
      </c>
      <c r="E74" s="34">
        <v>4</v>
      </c>
      <c r="F74" s="508"/>
      <c r="G74" s="12" t="s">
        <v>181</v>
      </c>
      <c r="H74" s="202">
        <v>32</v>
      </c>
      <c r="I74" s="13">
        <v>4</v>
      </c>
      <c r="J74" s="415"/>
      <c r="K74" s="256" t="s">
        <v>181</v>
      </c>
      <c r="L74" s="563"/>
      <c r="M74" s="12" t="s">
        <v>181</v>
      </c>
      <c r="N74" s="74"/>
      <c r="O74" s="256" t="s">
        <v>181</v>
      </c>
      <c r="P74" s="178"/>
      <c r="Q74" s="12" t="s">
        <v>181</v>
      </c>
    </row>
    <row r="75" spans="1:17" ht="13.5" customHeight="1" x14ac:dyDescent="0.2">
      <c r="A75" s="34">
        <v>68</v>
      </c>
      <c r="B75" s="60" t="s">
        <v>991</v>
      </c>
      <c r="C75" s="298" t="s">
        <v>396</v>
      </c>
      <c r="D75" s="55" t="s">
        <v>207</v>
      </c>
      <c r="E75" s="34">
        <v>4</v>
      </c>
      <c r="F75" s="508"/>
      <c r="G75" s="12" t="s">
        <v>181</v>
      </c>
      <c r="H75" s="376">
        <v>32</v>
      </c>
      <c r="I75" s="13">
        <v>4</v>
      </c>
      <c r="J75" s="415"/>
      <c r="K75" s="256" t="s">
        <v>181</v>
      </c>
      <c r="L75" s="563"/>
      <c r="M75" s="12" t="s">
        <v>181</v>
      </c>
      <c r="N75" s="74"/>
      <c r="O75" s="256" t="s">
        <v>181</v>
      </c>
      <c r="P75" s="178"/>
      <c r="Q75" s="12" t="s">
        <v>181</v>
      </c>
    </row>
    <row r="76" spans="1:17" ht="13.5" customHeight="1" x14ac:dyDescent="0.2">
      <c r="A76" s="34">
        <v>68</v>
      </c>
      <c r="B76" s="60" t="s">
        <v>991</v>
      </c>
      <c r="C76" s="243" t="s">
        <v>497</v>
      </c>
      <c r="D76" s="299" t="s">
        <v>209</v>
      </c>
      <c r="E76" s="34">
        <v>4</v>
      </c>
      <c r="F76" s="508"/>
      <c r="G76" s="12" t="s">
        <v>181</v>
      </c>
      <c r="H76" s="376">
        <v>32</v>
      </c>
      <c r="I76" s="13">
        <v>4</v>
      </c>
      <c r="J76" s="415"/>
      <c r="K76" s="256" t="s">
        <v>181</v>
      </c>
      <c r="L76" s="563"/>
      <c r="M76" s="12" t="s">
        <v>181</v>
      </c>
      <c r="N76" s="74"/>
      <c r="O76" s="256" t="s">
        <v>181</v>
      </c>
      <c r="P76" s="178"/>
      <c r="Q76" s="12" t="s">
        <v>181</v>
      </c>
    </row>
    <row r="77" spans="1:17" ht="13.5" customHeight="1" x14ac:dyDescent="0.2">
      <c r="A77" s="34">
        <v>68</v>
      </c>
      <c r="B77" s="60" t="s">
        <v>991</v>
      </c>
      <c r="C77" s="296" t="s">
        <v>503</v>
      </c>
      <c r="D77" s="299" t="s">
        <v>414</v>
      </c>
      <c r="E77" s="34">
        <v>4</v>
      </c>
      <c r="F77" s="508"/>
      <c r="G77" s="12" t="s">
        <v>181</v>
      </c>
      <c r="H77" s="376">
        <v>32</v>
      </c>
      <c r="I77" s="13">
        <v>4</v>
      </c>
      <c r="J77" s="415"/>
      <c r="K77" s="256" t="s">
        <v>181</v>
      </c>
      <c r="L77" s="563"/>
      <c r="M77" s="12" t="s">
        <v>181</v>
      </c>
      <c r="N77" s="74"/>
      <c r="O77" s="256" t="s">
        <v>181</v>
      </c>
      <c r="P77" s="178"/>
      <c r="Q77" s="12" t="s">
        <v>181</v>
      </c>
    </row>
    <row r="78" spans="1:17" ht="13.5" customHeight="1" x14ac:dyDescent="0.2">
      <c r="A78" s="34">
        <v>73</v>
      </c>
      <c r="B78" s="60" t="s">
        <v>181</v>
      </c>
      <c r="C78" s="296" t="s">
        <v>890</v>
      </c>
      <c r="D78" s="273" t="s">
        <v>32</v>
      </c>
      <c r="E78" s="34">
        <v>2</v>
      </c>
      <c r="F78" s="508">
        <v>64</v>
      </c>
      <c r="G78" s="12">
        <v>2</v>
      </c>
      <c r="H78" s="376"/>
      <c r="I78" s="13" t="s">
        <v>181</v>
      </c>
      <c r="J78" s="415"/>
      <c r="K78" s="256" t="s">
        <v>181</v>
      </c>
      <c r="L78" s="563"/>
      <c r="M78" s="12" t="s">
        <v>181</v>
      </c>
      <c r="N78" s="74"/>
      <c r="O78" s="256" t="s">
        <v>181</v>
      </c>
      <c r="P78" s="178"/>
      <c r="Q78" s="12" t="s">
        <v>181</v>
      </c>
    </row>
    <row r="79" spans="1:17" ht="13.5" customHeight="1" x14ac:dyDescent="0.2">
      <c r="A79" s="34">
        <v>73</v>
      </c>
      <c r="B79" s="60" t="s">
        <v>991</v>
      </c>
      <c r="C79" s="296" t="s">
        <v>889</v>
      </c>
      <c r="D79" s="273" t="s">
        <v>255</v>
      </c>
      <c r="E79" s="34">
        <v>2</v>
      </c>
      <c r="F79" s="508">
        <v>64</v>
      </c>
      <c r="G79" s="12">
        <v>2</v>
      </c>
      <c r="H79" s="376"/>
      <c r="I79" s="13" t="s">
        <v>181</v>
      </c>
      <c r="J79" s="415"/>
      <c r="K79" s="256" t="s">
        <v>181</v>
      </c>
      <c r="L79" s="563"/>
      <c r="M79" s="12" t="s">
        <v>181</v>
      </c>
      <c r="N79" s="74"/>
      <c r="O79" s="256" t="s">
        <v>181</v>
      </c>
      <c r="P79" s="178"/>
      <c r="Q79" s="12" t="s">
        <v>181</v>
      </c>
    </row>
    <row r="80" spans="1:17" ht="13.5" customHeight="1" x14ac:dyDescent="0.2">
      <c r="A80" s="34">
        <v>73</v>
      </c>
      <c r="B80" s="60" t="s">
        <v>991</v>
      </c>
      <c r="C80" s="296" t="s">
        <v>877</v>
      </c>
      <c r="D80" s="273" t="s">
        <v>208</v>
      </c>
      <c r="E80" s="34">
        <v>2</v>
      </c>
      <c r="F80" s="508">
        <v>64</v>
      </c>
      <c r="G80" s="12">
        <v>2</v>
      </c>
      <c r="H80" s="376"/>
      <c r="I80" s="13" t="s">
        <v>181</v>
      </c>
      <c r="J80" s="415"/>
      <c r="K80" s="256" t="s">
        <v>181</v>
      </c>
      <c r="L80" s="563"/>
      <c r="M80" s="12" t="s">
        <v>181</v>
      </c>
      <c r="N80" s="74"/>
      <c r="O80" s="256" t="s">
        <v>181</v>
      </c>
      <c r="P80" s="178"/>
      <c r="Q80" s="12" t="s">
        <v>181</v>
      </c>
    </row>
    <row r="81" spans="1:18" ht="13.5" customHeight="1" x14ac:dyDescent="0.2">
      <c r="A81" s="34">
        <v>73</v>
      </c>
      <c r="B81" s="60" t="s">
        <v>991</v>
      </c>
      <c r="C81" s="296" t="s">
        <v>888</v>
      </c>
      <c r="D81" s="273" t="s">
        <v>828</v>
      </c>
      <c r="E81" s="34">
        <v>2</v>
      </c>
      <c r="F81" s="508">
        <v>64</v>
      </c>
      <c r="G81" s="12">
        <v>2</v>
      </c>
      <c r="H81" s="376"/>
      <c r="I81" s="13" t="s">
        <v>181</v>
      </c>
      <c r="J81" s="415"/>
      <c r="K81" s="256" t="s">
        <v>181</v>
      </c>
      <c r="L81" s="563"/>
      <c r="M81" s="12" t="s">
        <v>181</v>
      </c>
      <c r="N81" s="74"/>
      <c r="O81" s="256" t="s">
        <v>181</v>
      </c>
      <c r="P81" s="178"/>
      <c r="Q81" s="12" t="s">
        <v>181</v>
      </c>
    </row>
    <row r="82" spans="1:18" ht="13.5" customHeight="1" x14ac:dyDescent="0.2">
      <c r="A82" s="34">
        <v>73</v>
      </c>
      <c r="B82" s="60" t="s">
        <v>991</v>
      </c>
      <c r="C82" s="296" t="s">
        <v>880</v>
      </c>
      <c r="D82" s="273" t="s">
        <v>828</v>
      </c>
      <c r="E82" s="34">
        <v>2</v>
      </c>
      <c r="F82" s="508">
        <v>64</v>
      </c>
      <c r="G82" s="12">
        <v>2</v>
      </c>
      <c r="H82" s="376"/>
      <c r="I82" s="13" t="s">
        <v>181</v>
      </c>
      <c r="J82" s="415"/>
      <c r="K82" s="256" t="s">
        <v>181</v>
      </c>
      <c r="L82" s="563"/>
      <c r="M82" s="12" t="s">
        <v>181</v>
      </c>
      <c r="N82" s="74"/>
      <c r="O82" s="256" t="s">
        <v>181</v>
      </c>
      <c r="P82" s="178"/>
      <c r="Q82" s="12" t="s">
        <v>181</v>
      </c>
    </row>
    <row r="83" spans="1:18" ht="13.5" customHeight="1" x14ac:dyDescent="0.2">
      <c r="A83" s="34">
        <v>73</v>
      </c>
      <c r="B83" s="60" t="s">
        <v>991</v>
      </c>
      <c r="C83" s="296" t="s">
        <v>891</v>
      </c>
      <c r="D83" s="273" t="s">
        <v>828</v>
      </c>
      <c r="E83" s="34">
        <v>2</v>
      </c>
      <c r="F83" s="508">
        <v>64</v>
      </c>
      <c r="G83" s="12">
        <v>2</v>
      </c>
      <c r="H83" s="376"/>
      <c r="I83" s="13" t="s">
        <v>181</v>
      </c>
      <c r="J83" s="415"/>
      <c r="K83" s="256" t="s">
        <v>181</v>
      </c>
      <c r="L83" s="563"/>
      <c r="M83" s="12" t="s">
        <v>181</v>
      </c>
      <c r="N83" s="74"/>
      <c r="O83" s="256" t="s">
        <v>181</v>
      </c>
      <c r="P83" s="178"/>
      <c r="Q83" s="12" t="s">
        <v>181</v>
      </c>
    </row>
    <row r="84" spans="1:18" ht="13.5" customHeight="1" x14ac:dyDescent="0.2">
      <c r="A84" s="34">
        <v>73</v>
      </c>
      <c r="B84" s="60" t="s">
        <v>991</v>
      </c>
      <c r="C84" s="296" t="s">
        <v>878</v>
      </c>
      <c r="D84" s="273" t="s">
        <v>828</v>
      </c>
      <c r="E84" s="34">
        <v>2</v>
      </c>
      <c r="F84" s="508">
        <v>64</v>
      </c>
      <c r="G84" s="12">
        <v>2</v>
      </c>
      <c r="H84" s="376"/>
      <c r="I84" s="13" t="s">
        <v>181</v>
      </c>
      <c r="J84" s="415"/>
      <c r="K84" s="256" t="s">
        <v>181</v>
      </c>
      <c r="L84" s="563"/>
      <c r="M84" s="12" t="s">
        <v>181</v>
      </c>
      <c r="N84" s="74"/>
      <c r="O84" s="256" t="s">
        <v>181</v>
      </c>
      <c r="P84" s="178"/>
      <c r="Q84" s="12" t="s">
        <v>181</v>
      </c>
    </row>
    <row r="85" spans="1:18" ht="13.5" customHeight="1" x14ac:dyDescent="0.2">
      <c r="A85" s="34">
        <v>73</v>
      </c>
      <c r="B85" s="60" t="s">
        <v>991</v>
      </c>
      <c r="C85" s="296" t="s">
        <v>893</v>
      </c>
      <c r="D85" s="273" t="s">
        <v>828</v>
      </c>
      <c r="E85" s="34">
        <v>2</v>
      </c>
      <c r="F85" s="508">
        <v>64</v>
      </c>
      <c r="G85" s="12">
        <v>2</v>
      </c>
      <c r="H85" s="376"/>
      <c r="I85" s="13" t="s">
        <v>181</v>
      </c>
      <c r="J85" s="415"/>
      <c r="K85" s="256" t="s">
        <v>181</v>
      </c>
      <c r="L85" s="563"/>
      <c r="M85" s="12" t="s">
        <v>181</v>
      </c>
      <c r="N85" s="74"/>
      <c r="O85" s="256" t="s">
        <v>181</v>
      </c>
      <c r="P85" s="178"/>
      <c r="Q85" s="12" t="s">
        <v>181</v>
      </c>
    </row>
    <row r="86" spans="1:18" ht="13.5" customHeight="1" x14ac:dyDescent="0.2">
      <c r="A86" s="34">
        <v>73</v>
      </c>
      <c r="B86" s="60" t="s">
        <v>991</v>
      </c>
      <c r="C86" s="296" t="s">
        <v>879</v>
      </c>
      <c r="D86" s="273" t="s">
        <v>831</v>
      </c>
      <c r="E86" s="34">
        <v>2</v>
      </c>
      <c r="F86" s="508">
        <v>64</v>
      </c>
      <c r="G86" s="12">
        <v>2</v>
      </c>
      <c r="H86" s="376"/>
      <c r="I86" s="13" t="s">
        <v>181</v>
      </c>
      <c r="J86" s="415"/>
      <c r="K86" s="256" t="s">
        <v>181</v>
      </c>
      <c r="L86" s="563"/>
      <c r="M86" s="12" t="s">
        <v>181</v>
      </c>
      <c r="N86" s="74"/>
      <c r="O86" s="256" t="s">
        <v>181</v>
      </c>
      <c r="P86" s="178"/>
      <c r="Q86" s="12" t="s">
        <v>181</v>
      </c>
    </row>
    <row r="87" spans="1:18" ht="13.5" customHeight="1" x14ac:dyDescent="0.2">
      <c r="A87" s="34">
        <v>73</v>
      </c>
      <c r="B87" s="60" t="s">
        <v>991</v>
      </c>
      <c r="C87" s="556" t="s">
        <v>887</v>
      </c>
      <c r="D87" s="556" t="s">
        <v>386</v>
      </c>
      <c r="E87" s="34">
        <v>2</v>
      </c>
      <c r="F87" s="508">
        <v>64</v>
      </c>
      <c r="G87" s="12">
        <v>2</v>
      </c>
      <c r="H87" s="376"/>
      <c r="I87" s="13" t="s">
        <v>181</v>
      </c>
      <c r="J87" s="415"/>
      <c r="K87" s="256" t="s">
        <v>181</v>
      </c>
      <c r="L87" s="563"/>
      <c r="M87" s="12" t="s">
        <v>181</v>
      </c>
      <c r="N87" s="74"/>
      <c r="O87" s="256" t="s">
        <v>181</v>
      </c>
      <c r="P87" s="178"/>
      <c r="Q87" s="12" t="s">
        <v>181</v>
      </c>
    </row>
    <row r="88" spans="1:18" ht="13.5" customHeight="1" x14ac:dyDescent="0.2">
      <c r="A88" s="34">
        <v>73</v>
      </c>
      <c r="B88" s="60" t="s">
        <v>991</v>
      </c>
      <c r="C88" s="556" t="s">
        <v>892</v>
      </c>
      <c r="D88" s="556" t="s">
        <v>386</v>
      </c>
      <c r="E88" s="34">
        <v>2</v>
      </c>
      <c r="F88" s="508">
        <v>64</v>
      </c>
      <c r="G88" s="12">
        <v>2</v>
      </c>
      <c r="H88" s="376"/>
      <c r="I88" s="13" t="s">
        <v>181</v>
      </c>
      <c r="J88" s="415"/>
      <c r="K88" s="256" t="s">
        <v>181</v>
      </c>
      <c r="L88" s="563"/>
      <c r="M88" s="12" t="s">
        <v>181</v>
      </c>
      <c r="N88" s="74"/>
      <c r="O88" s="256" t="s">
        <v>181</v>
      </c>
      <c r="P88" s="178"/>
      <c r="Q88" s="12" t="s">
        <v>181</v>
      </c>
    </row>
    <row r="89" spans="1:18" ht="13.5" customHeight="1" x14ac:dyDescent="0.2">
      <c r="A89" s="34" t="s">
        <v>181</v>
      </c>
      <c r="B89" s="60" t="s">
        <v>181</v>
      </c>
      <c r="C89" s="296"/>
      <c r="D89" s="273"/>
      <c r="E89" s="34">
        <v>0</v>
      </c>
      <c r="F89" s="508"/>
      <c r="G89" s="12" t="s">
        <v>181</v>
      </c>
      <c r="H89" s="376"/>
      <c r="I89" s="13" t="s">
        <v>181</v>
      </c>
      <c r="J89" s="415"/>
      <c r="K89" s="256" t="s">
        <v>181</v>
      </c>
      <c r="L89" s="563"/>
      <c r="M89" s="12" t="s">
        <v>181</v>
      </c>
      <c r="N89" s="74"/>
      <c r="O89" s="256" t="s">
        <v>181</v>
      </c>
      <c r="P89" s="178"/>
      <c r="Q89" s="12" t="s">
        <v>181</v>
      </c>
    </row>
    <row r="90" spans="1:18" ht="13.5" customHeight="1" x14ac:dyDescent="0.2">
      <c r="A90" s="34" t="s">
        <v>181</v>
      </c>
      <c r="B90" s="60" t="s">
        <v>181</v>
      </c>
      <c r="C90" s="298"/>
      <c r="D90" s="273"/>
      <c r="E90" s="34">
        <v>0</v>
      </c>
      <c r="F90" s="508"/>
      <c r="G90" s="12" t="s">
        <v>181</v>
      </c>
      <c r="H90" s="376"/>
      <c r="I90" s="13" t="s">
        <v>181</v>
      </c>
      <c r="J90" s="502"/>
      <c r="K90" s="256" t="s">
        <v>181</v>
      </c>
      <c r="L90" s="563"/>
      <c r="M90" s="12" t="s">
        <v>181</v>
      </c>
      <c r="N90" s="74"/>
      <c r="O90" s="256" t="s">
        <v>181</v>
      </c>
      <c r="P90" s="183"/>
      <c r="Q90" s="12" t="s">
        <v>181</v>
      </c>
    </row>
    <row r="91" spans="1:18" ht="13.5" customHeight="1" x14ac:dyDescent="0.2">
      <c r="A91" s="34" t="s">
        <v>181</v>
      </c>
      <c r="B91" s="60" t="s">
        <v>181</v>
      </c>
      <c r="C91" s="298"/>
      <c r="D91" s="273"/>
      <c r="E91" s="34">
        <v>0</v>
      </c>
      <c r="F91" s="508"/>
      <c r="G91" s="12" t="s">
        <v>181</v>
      </c>
      <c r="H91" s="376"/>
      <c r="I91" s="13" t="s">
        <v>181</v>
      </c>
      <c r="J91" s="502"/>
      <c r="K91" s="256" t="s">
        <v>181</v>
      </c>
      <c r="L91" s="563"/>
      <c r="M91" s="12" t="s">
        <v>181</v>
      </c>
      <c r="N91" s="74"/>
      <c r="O91" s="256" t="s">
        <v>181</v>
      </c>
      <c r="P91" s="183"/>
      <c r="Q91" s="12" t="s">
        <v>181</v>
      </c>
    </row>
    <row r="92" spans="1:18" ht="13.5" customHeight="1" x14ac:dyDescent="0.2">
      <c r="A92" s="34" t="s">
        <v>181</v>
      </c>
      <c r="B92" s="60" t="s">
        <v>181</v>
      </c>
      <c r="C92" s="318"/>
      <c r="D92" s="273"/>
      <c r="E92" s="34">
        <v>0</v>
      </c>
      <c r="F92" s="508"/>
      <c r="G92" s="12" t="s">
        <v>181</v>
      </c>
      <c r="H92" s="376"/>
      <c r="I92" s="13" t="s">
        <v>181</v>
      </c>
      <c r="J92" s="415"/>
      <c r="K92" s="256" t="s">
        <v>181</v>
      </c>
      <c r="L92" s="563"/>
      <c r="M92" s="12" t="s">
        <v>181</v>
      </c>
      <c r="N92" s="74"/>
      <c r="O92" s="256" t="s">
        <v>181</v>
      </c>
      <c r="P92" s="178"/>
      <c r="Q92" s="12" t="s">
        <v>181</v>
      </c>
    </row>
    <row r="93" spans="1:18" ht="13.5" customHeight="1" x14ac:dyDescent="0.2">
      <c r="A93" s="34" t="s">
        <v>181</v>
      </c>
      <c r="B93" s="60" t="s">
        <v>181</v>
      </c>
      <c r="C93" s="296"/>
      <c r="D93" s="273"/>
      <c r="E93" s="34">
        <v>0</v>
      </c>
      <c r="F93" s="508"/>
      <c r="G93" s="12" t="s">
        <v>181</v>
      </c>
      <c r="H93" s="376"/>
      <c r="I93" s="13" t="s">
        <v>181</v>
      </c>
      <c r="J93" s="415"/>
      <c r="K93" s="256" t="s">
        <v>181</v>
      </c>
      <c r="L93" s="564"/>
      <c r="M93" s="12" t="s">
        <v>181</v>
      </c>
      <c r="N93" s="74"/>
      <c r="O93" s="256" t="s">
        <v>181</v>
      </c>
      <c r="P93" s="178"/>
      <c r="Q93" s="12" t="s">
        <v>181</v>
      </c>
    </row>
    <row r="94" spans="1:18" x14ac:dyDescent="0.2">
      <c r="A94" s="72"/>
      <c r="B94" s="72"/>
      <c r="C94" s="73"/>
      <c r="D94" s="73"/>
      <c r="E94" s="72"/>
      <c r="F94" s="72"/>
      <c r="G94" s="72"/>
      <c r="H94" s="181"/>
      <c r="I94" s="72"/>
      <c r="J94" s="72"/>
      <c r="K94" s="72"/>
      <c r="L94" s="151"/>
      <c r="M94" s="72"/>
      <c r="N94" s="72"/>
      <c r="O94" s="72"/>
      <c r="P94" s="151"/>
      <c r="Q94" s="72"/>
      <c r="R94" s="72"/>
    </row>
    <row r="95" spans="1:18" x14ac:dyDescent="0.2">
      <c r="P95" s="150"/>
    </row>
    <row r="96" spans="1:18" x14ac:dyDescent="0.2">
      <c r="P96" s="150"/>
    </row>
    <row r="97" spans="16:16" x14ac:dyDescent="0.2">
      <c r="P97" s="150"/>
    </row>
    <row r="98" spans="16:16" x14ac:dyDescent="0.2">
      <c r="P98" s="150"/>
    </row>
    <row r="99" spans="16:16" x14ac:dyDescent="0.2">
      <c r="P99" s="150"/>
    </row>
    <row r="100" spans="16:16" x14ac:dyDescent="0.2">
      <c r="P100" s="150"/>
    </row>
    <row r="101" spans="16:16" x14ac:dyDescent="0.2">
      <c r="P101" s="150"/>
    </row>
    <row r="102" spans="16:16" x14ac:dyDescent="0.2">
      <c r="P102" s="150"/>
    </row>
    <row r="103" spans="16:16" x14ac:dyDescent="0.2">
      <c r="P103" s="150"/>
    </row>
    <row r="104" spans="16:16" x14ac:dyDescent="0.2">
      <c r="P104" s="150"/>
    </row>
    <row r="105" spans="16:16" x14ac:dyDescent="0.2">
      <c r="P105" s="150"/>
    </row>
  </sheetData>
  <sortState xmlns:xlrd2="http://schemas.microsoft.com/office/spreadsheetml/2017/richdata2" ref="A6:R93">
    <sortCondition descending="1" ref="E6:E93"/>
    <sortCondition ref="D6:D93"/>
    <sortCondition ref="C6:C93"/>
  </sortState>
  <mergeCells count="9">
    <mergeCell ref="A3:B4"/>
    <mergeCell ref="F3:G3"/>
    <mergeCell ref="J3:K3"/>
    <mergeCell ref="L3:M3"/>
    <mergeCell ref="P3:Q3"/>
    <mergeCell ref="N3:O3"/>
    <mergeCell ref="H3:I3"/>
    <mergeCell ref="C3:C4"/>
    <mergeCell ref="D3:D4"/>
  </mergeCells>
  <phoneticPr fontId="9"/>
  <pageMargins left="0.6692913385826772" right="0.43307086614173229" top="0.74803149606299213" bottom="0.70866141732283472" header="0.51181102362204722" footer="0.51181102362204722"/>
  <pageSetup paperSize="9" scale="96" orientation="portrait" r:id="rId1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02"/>
  <sheetViews>
    <sheetView view="pageBreakPreview" zoomScaleNormal="100" zoomScaleSheetLayoutView="100" workbookViewId="0">
      <selection activeCell="C6" sqref="C6"/>
    </sheetView>
  </sheetViews>
  <sheetFormatPr defaultColWidth="9" defaultRowHeight="13.2" x14ac:dyDescent="0.2"/>
  <cols>
    <col min="1" max="1" width="3.6640625" style="182" customWidth="1"/>
    <col min="2" max="2" width="1.88671875" style="271" customWidth="1"/>
    <col min="3" max="3" width="11.44140625" style="182" customWidth="1"/>
    <col min="4" max="4" width="11.6640625" style="182" customWidth="1"/>
    <col min="5" max="5" width="5.6640625" style="182" customWidth="1"/>
    <col min="6" max="13" width="5" style="182" customWidth="1"/>
    <col min="14" max="14" width="5" style="236" customWidth="1"/>
    <col min="15" max="19" width="5" style="182" customWidth="1"/>
    <col min="20" max="20" width="19.6640625" style="201" customWidth="1"/>
    <col min="21" max="16384" width="9" style="201"/>
  </cols>
  <sheetData>
    <row r="1" spans="1:21" s="5" customFormat="1" ht="19.5" customHeight="1" x14ac:dyDescent="0.2">
      <c r="A1" s="5" t="s">
        <v>23</v>
      </c>
      <c r="B1" s="268"/>
      <c r="C1" s="218"/>
      <c r="D1" s="218"/>
      <c r="F1" s="5" t="s">
        <v>192</v>
      </c>
      <c r="N1" s="169"/>
      <c r="Q1" s="5" t="str">
        <f>女子Ｓ!O1</f>
        <v>2021/10/31現在</v>
      </c>
    </row>
    <row r="2" spans="1:21" s="44" customFormat="1" ht="5.25" customHeight="1" x14ac:dyDescent="0.2">
      <c r="A2" s="43"/>
      <c r="B2" s="26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149"/>
      <c r="O2" s="43"/>
      <c r="P2" s="43"/>
      <c r="Q2" s="43"/>
      <c r="R2" s="43"/>
      <c r="S2" s="43"/>
    </row>
    <row r="3" spans="1:21" s="43" customFormat="1" ht="13.5" customHeight="1" x14ac:dyDescent="0.2">
      <c r="A3" s="621" t="s">
        <v>195</v>
      </c>
      <c r="B3" s="622"/>
      <c r="C3" s="607" t="s">
        <v>24</v>
      </c>
      <c r="D3" s="609" t="s">
        <v>197</v>
      </c>
      <c r="E3" s="21" t="s">
        <v>198</v>
      </c>
      <c r="F3" s="627" t="str">
        <f>男Ｄ!F3</f>
        <v>R3春チャレ</v>
      </c>
      <c r="G3" s="627"/>
      <c r="H3" s="627" t="str">
        <f>男Ｄ!H3</f>
        <v>R2秋チャレ</v>
      </c>
      <c r="I3" s="627"/>
      <c r="J3" s="627" t="str">
        <f>男Ｄ!J3</f>
        <v>R3会長杯</v>
      </c>
      <c r="K3" s="627"/>
      <c r="L3" s="627" t="str">
        <f>男Ｄ!L3</f>
        <v>R3ダンロップ</v>
      </c>
      <c r="M3" s="627"/>
      <c r="N3" s="628" t="str">
        <f>男Ｄ!N3</f>
        <v>R3県選手権</v>
      </c>
      <c r="O3" s="628"/>
      <c r="P3" s="627" t="str">
        <f>男Ｄ!P3</f>
        <v>R2Forest</v>
      </c>
      <c r="Q3" s="627"/>
      <c r="R3" s="613" t="str">
        <f>男Ｄ!R3</f>
        <v>R2熊谷杯</v>
      </c>
      <c r="S3" s="614"/>
    </row>
    <row r="4" spans="1:21" ht="13.5" customHeight="1" x14ac:dyDescent="0.2">
      <c r="A4" s="623"/>
      <c r="B4" s="624"/>
      <c r="C4" s="630"/>
      <c r="D4" s="610"/>
      <c r="E4" s="22" t="s">
        <v>199</v>
      </c>
      <c r="F4" s="160" t="s">
        <v>200</v>
      </c>
      <c r="G4" s="23" t="s">
        <v>198</v>
      </c>
      <c r="H4" s="163" t="s">
        <v>25</v>
      </c>
      <c r="I4" s="24" t="s">
        <v>19</v>
      </c>
      <c r="J4" s="219" t="s">
        <v>200</v>
      </c>
      <c r="K4" s="23" t="s">
        <v>198</v>
      </c>
      <c r="L4" s="219" t="s">
        <v>200</v>
      </c>
      <c r="M4" s="23" t="s">
        <v>198</v>
      </c>
      <c r="N4" s="220" t="s">
        <v>200</v>
      </c>
      <c r="O4" s="23" t="s">
        <v>198</v>
      </c>
      <c r="P4" s="219" t="s">
        <v>200</v>
      </c>
      <c r="Q4" s="23" t="s">
        <v>198</v>
      </c>
      <c r="R4" s="219" t="s">
        <v>200</v>
      </c>
      <c r="S4" s="23" t="s">
        <v>198</v>
      </c>
    </row>
    <row r="5" spans="1:21" ht="3.75" customHeight="1" x14ac:dyDescent="0.2">
      <c r="A5" s="221"/>
      <c r="B5" s="221"/>
      <c r="C5" s="222"/>
      <c r="D5" s="223"/>
      <c r="E5" s="224"/>
      <c r="F5" s="225"/>
      <c r="G5" s="33"/>
      <c r="H5" s="31"/>
      <c r="I5" s="31"/>
      <c r="J5" s="31"/>
      <c r="K5" s="31"/>
      <c r="L5" s="225"/>
      <c r="M5" s="33"/>
      <c r="N5" s="276"/>
      <c r="O5" s="33"/>
      <c r="P5" s="226"/>
      <c r="Q5" s="32"/>
      <c r="R5" s="225"/>
      <c r="S5" s="33"/>
    </row>
    <row r="6" spans="1:21" s="182" customFormat="1" ht="13.5" customHeight="1" x14ac:dyDescent="0.2">
      <c r="A6" s="227">
        <v>1</v>
      </c>
      <c r="B6" s="270" t="s">
        <v>181</v>
      </c>
      <c r="C6" s="298" t="s">
        <v>730</v>
      </c>
      <c r="D6" s="300" t="s">
        <v>537</v>
      </c>
      <c r="E6" s="227">
        <v>350</v>
      </c>
      <c r="F6" s="202"/>
      <c r="G6" s="228" t="s">
        <v>181</v>
      </c>
      <c r="H6" s="202"/>
      <c r="I6" s="229" t="s">
        <v>181</v>
      </c>
      <c r="J6" s="233"/>
      <c r="K6" s="230" t="s">
        <v>181</v>
      </c>
      <c r="L6" s="353"/>
      <c r="M6" s="230" t="s">
        <v>181</v>
      </c>
      <c r="N6" s="561">
        <v>1</v>
      </c>
      <c r="O6" s="229">
        <v>200</v>
      </c>
      <c r="P6" s="233">
        <v>1</v>
      </c>
      <c r="Q6" s="230">
        <v>150</v>
      </c>
      <c r="R6" s="202"/>
      <c r="S6" s="230" t="s">
        <v>181</v>
      </c>
      <c r="T6" s="234"/>
    </row>
    <row r="7" spans="1:21" s="182" customFormat="1" ht="13.5" customHeight="1" x14ac:dyDescent="0.2">
      <c r="A7" s="227">
        <v>2</v>
      </c>
      <c r="B7" s="270" t="s">
        <v>181</v>
      </c>
      <c r="C7" s="298" t="s">
        <v>647</v>
      </c>
      <c r="D7" s="300" t="s">
        <v>642</v>
      </c>
      <c r="E7" s="227">
        <v>320</v>
      </c>
      <c r="F7" s="202"/>
      <c r="G7" s="228" t="s">
        <v>181</v>
      </c>
      <c r="H7" s="202"/>
      <c r="I7" s="229" t="s">
        <v>181</v>
      </c>
      <c r="J7" s="233">
        <v>1</v>
      </c>
      <c r="K7" s="230">
        <v>150</v>
      </c>
      <c r="L7" s="353"/>
      <c r="M7" s="230" t="s">
        <v>181</v>
      </c>
      <c r="N7" s="561">
        <v>8</v>
      </c>
      <c r="O7" s="229">
        <v>60</v>
      </c>
      <c r="P7" s="233">
        <v>16</v>
      </c>
      <c r="Q7" s="230">
        <v>20</v>
      </c>
      <c r="R7" s="202">
        <v>4</v>
      </c>
      <c r="S7" s="230">
        <v>90</v>
      </c>
      <c r="T7" s="234"/>
    </row>
    <row r="8" spans="1:21" s="182" customFormat="1" ht="13.5" customHeight="1" x14ac:dyDescent="0.2">
      <c r="A8" s="227">
        <v>3</v>
      </c>
      <c r="B8" s="270" t="s">
        <v>181</v>
      </c>
      <c r="C8" s="298" t="s">
        <v>732</v>
      </c>
      <c r="D8" s="300" t="s">
        <v>537</v>
      </c>
      <c r="E8" s="227">
        <v>280</v>
      </c>
      <c r="F8" s="202"/>
      <c r="G8" s="228" t="s">
        <v>181</v>
      </c>
      <c r="H8" s="202"/>
      <c r="I8" s="229" t="s">
        <v>181</v>
      </c>
      <c r="J8" s="233"/>
      <c r="K8" s="230" t="s">
        <v>181</v>
      </c>
      <c r="L8" s="353"/>
      <c r="M8" s="230" t="s">
        <v>181</v>
      </c>
      <c r="N8" s="561">
        <v>1</v>
      </c>
      <c r="O8" s="229">
        <v>200</v>
      </c>
      <c r="P8" s="233">
        <v>3</v>
      </c>
      <c r="Q8" s="230">
        <v>80</v>
      </c>
      <c r="R8" s="202"/>
      <c r="S8" s="230" t="s">
        <v>181</v>
      </c>
      <c r="T8" s="234"/>
    </row>
    <row r="9" spans="1:21" s="182" customFormat="1" ht="13.5" customHeight="1" x14ac:dyDescent="0.2">
      <c r="A9" s="227">
        <v>4</v>
      </c>
      <c r="B9" s="270" t="s">
        <v>181</v>
      </c>
      <c r="C9" s="298" t="s">
        <v>655</v>
      </c>
      <c r="D9" s="300" t="s">
        <v>537</v>
      </c>
      <c r="E9" s="227">
        <v>240</v>
      </c>
      <c r="F9" s="202"/>
      <c r="G9" s="228" t="s">
        <v>181</v>
      </c>
      <c r="H9" s="202"/>
      <c r="I9" s="229" t="s">
        <v>181</v>
      </c>
      <c r="J9" s="233"/>
      <c r="K9" s="230" t="s">
        <v>181</v>
      </c>
      <c r="L9" s="353"/>
      <c r="M9" s="230" t="s">
        <v>181</v>
      </c>
      <c r="N9" s="562">
        <v>2</v>
      </c>
      <c r="O9" s="229">
        <v>150</v>
      </c>
      <c r="P9" s="233"/>
      <c r="Q9" s="230" t="s">
        <v>181</v>
      </c>
      <c r="R9" s="202">
        <v>4</v>
      </c>
      <c r="S9" s="230">
        <v>90</v>
      </c>
      <c r="T9" s="234"/>
    </row>
    <row r="10" spans="1:21" s="182" customFormat="1" ht="13.5" customHeight="1" x14ac:dyDescent="0.2">
      <c r="A10" s="227">
        <v>5</v>
      </c>
      <c r="B10" s="270" t="s">
        <v>181</v>
      </c>
      <c r="C10" s="318" t="s">
        <v>540</v>
      </c>
      <c r="D10" s="299" t="s">
        <v>366</v>
      </c>
      <c r="E10" s="227">
        <v>230</v>
      </c>
      <c r="F10" s="507"/>
      <c r="G10" s="228" t="s">
        <v>181</v>
      </c>
      <c r="H10" s="202"/>
      <c r="I10" s="229" t="s">
        <v>181</v>
      </c>
      <c r="J10" s="233">
        <v>4</v>
      </c>
      <c r="K10" s="230">
        <v>70</v>
      </c>
      <c r="L10" s="353"/>
      <c r="M10" s="230" t="s">
        <v>181</v>
      </c>
      <c r="N10" s="561"/>
      <c r="O10" s="229" t="s">
        <v>181</v>
      </c>
      <c r="P10" s="233">
        <v>4</v>
      </c>
      <c r="Q10" s="230">
        <v>70</v>
      </c>
      <c r="R10" s="202">
        <v>4</v>
      </c>
      <c r="S10" s="230">
        <v>90</v>
      </c>
      <c r="T10" s="234"/>
      <c r="U10" s="14"/>
    </row>
    <row r="11" spans="1:21" s="182" customFormat="1" ht="13.5" customHeight="1" x14ac:dyDescent="0.2">
      <c r="A11" s="227">
        <v>5</v>
      </c>
      <c r="B11" s="270" t="s">
        <v>991</v>
      </c>
      <c r="C11" s="301" t="s">
        <v>544</v>
      </c>
      <c r="D11" s="299" t="s">
        <v>283</v>
      </c>
      <c r="E11" s="227">
        <v>230</v>
      </c>
      <c r="F11" s="510"/>
      <c r="G11" s="228" t="s">
        <v>181</v>
      </c>
      <c r="H11" s="202"/>
      <c r="I11" s="229" t="s">
        <v>181</v>
      </c>
      <c r="J11" s="233">
        <v>4</v>
      </c>
      <c r="K11" s="230">
        <v>70</v>
      </c>
      <c r="L11" s="353"/>
      <c r="M11" s="230" t="s">
        <v>181</v>
      </c>
      <c r="N11" s="202"/>
      <c r="O11" s="229" t="s">
        <v>181</v>
      </c>
      <c r="P11" s="233">
        <v>4</v>
      </c>
      <c r="Q11" s="230">
        <v>70</v>
      </c>
      <c r="R11" s="202">
        <v>4</v>
      </c>
      <c r="S11" s="230">
        <v>90</v>
      </c>
      <c r="T11" s="234"/>
      <c r="U11" s="14"/>
    </row>
    <row r="12" spans="1:21" s="182" customFormat="1" ht="13.5" customHeight="1" x14ac:dyDescent="0.2">
      <c r="A12" s="227">
        <v>7</v>
      </c>
      <c r="B12" s="270" t="s">
        <v>181</v>
      </c>
      <c r="C12" s="298" t="s">
        <v>645</v>
      </c>
      <c r="D12" s="300" t="s">
        <v>218</v>
      </c>
      <c r="E12" s="227">
        <v>180</v>
      </c>
      <c r="F12" s="202"/>
      <c r="G12" s="228" t="s">
        <v>181</v>
      </c>
      <c r="H12" s="202"/>
      <c r="I12" s="229" t="s">
        <v>181</v>
      </c>
      <c r="J12" s="233"/>
      <c r="K12" s="230" t="s">
        <v>181</v>
      </c>
      <c r="L12" s="353"/>
      <c r="M12" s="230" t="s">
        <v>181</v>
      </c>
      <c r="N12" s="561"/>
      <c r="O12" s="229" t="s">
        <v>181</v>
      </c>
      <c r="P12" s="233"/>
      <c r="Q12" s="230" t="s">
        <v>181</v>
      </c>
      <c r="R12" s="202">
        <v>1</v>
      </c>
      <c r="S12" s="230">
        <v>180</v>
      </c>
      <c r="T12" s="234"/>
      <c r="U12" s="14"/>
    </row>
    <row r="13" spans="1:21" s="182" customFormat="1" ht="13.5" customHeight="1" x14ac:dyDescent="0.2">
      <c r="A13" s="227">
        <v>7</v>
      </c>
      <c r="B13" s="270" t="s">
        <v>991</v>
      </c>
      <c r="C13" s="298" t="s">
        <v>653</v>
      </c>
      <c r="D13" s="300" t="s">
        <v>537</v>
      </c>
      <c r="E13" s="227">
        <v>180</v>
      </c>
      <c r="F13" s="202"/>
      <c r="G13" s="228" t="s">
        <v>181</v>
      </c>
      <c r="H13" s="202"/>
      <c r="I13" s="229" t="s">
        <v>181</v>
      </c>
      <c r="J13" s="233"/>
      <c r="K13" s="230" t="s">
        <v>181</v>
      </c>
      <c r="L13" s="353"/>
      <c r="M13" s="230" t="s">
        <v>181</v>
      </c>
      <c r="N13" s="561"/>
      <c r="O13" s="229" t="s">
        <v>181</v>
      </c>
      <c r="P13" s="233"/>
      <c r="Q13" s="230" t="s">
        <v>181</v>
      </c>
      <c r="R13" s="202">
        <v>1</v>
      </c>
      <c r="S13" s="230">
        <v>180</v>
      </c>
      <c r="T13" s="234"/>
      <c r="U13" s="14"/>
    </row>
    <row r="14" spans="1:21" s="182" customFormat="1" ht="13.5" customHeight="1" x14ac:dyDescent="0.2">
      <c r="A14" s="227">
        <v>7</v>
      </c>
      <c r="B14" s="270" t="s">
        <v>991</v>
      </c>
      <c r="C14" s="298" t="s">
        <v>657</v>
      </c>
      <c r="D14" s="300" t="s">
        <v>316</v>
      </c>
      <c r="E14" s="227">
        <v>180</v>
      </c>
      <c r="F14" s="202"/>
      <c r="G14" s="228" t="s">
        <v>181</v>
      </c>
      <c r="H14" s="202"/>
      <c r="I14" s="229" t="s">
        <v>181</v>
      </c>
      <c r="J14" s="233">
        <v>4</v>
      </c>
      <c r="K14" s="230">
        <v>70</v>
      </c>
      <c r="L14" s="353"/>
      <c r="M14" s="230" t="s">
        <v>181</v>
      </c>
      <c r="N14" s="561">
        <v>8</v>
      </c>
      <c r="O14" s="229">
        <v>60</v>
      </c>
      <c r="P14" s="233"/>
      <c r="Q14" s="230" t="s">
        <v>181</v>
      </c>
      <c r="R14" s="202">
        <v>8</v>
      </c>
      <c r="S14" s="230">
        <v>50</v>
      </c>
      <c r="T14" s="234"/>
    </row>
    <row r="15" spans="1:21" s="182" customFormat="1" ht="13.5" customHeight="1" x14ac:dyDescent="0.2">
      <c r="A15" s="227">
        <v>10</v>
      </c>
      <c r="B15" s="270" t="s">
        <v>181</v>
      </c>
      <c r="C15" s="298" t="s">
        <v>650</v>
      </c>
      <c r="D15" s="300" t="s">
        <v>32</v>
      </c>
      <c r="E15" s="227">
        <v>150</v>
      </c>
      <c r="F15" s="202"/>
      <c r="G15" s="228" t="s">
        <v>181</v>
      </c>
      <c r="H15" s="202"/>
      <c r="I15" s="229" t="s">
        <v>181</v>
      </c>
      <c r="J15" s="233">
        <v>2</v>
      </c>
      <c r="K15" s="230">
        <v>100</v>
      </c>
      <c r="L15" s="353"/>
      <c r="M15" s="230" t="s">
        <v>181</v>
      </c>
      <c r="N15" s="561"/>
      <c r="O15" s="229" t="s">
        <v>181</v>
      </c>
      <c r="P15" s="233"/>
      <c r="Q15" s="230" t="s">
        <v>181</v>
      </c>
      <c r="R15" s="202">
        <v>8</v>
      </c>
      <c r="S15" s="230">
        <v>50</v>
      </c>
      <c r="T15" s="234"/>
      <c r="U15" s="14"/>
    </row>
    <row r="16" spans="1:21" s="182" customFormat="1" ht="13.5" customHeight="1" x14ac:dyDescent="0.2">
      <c r="A16" s="227">
        <v>10</v>
      </c>
      <c r="B16" s="270" t="s">
        <v>991</v>
      </c>
      <c r="C16" s="298" t="s">
        <v>731</v>
      </c>
      <c r="D16" s="300" t="s">
        <v>537</v>
      </c>
      <c r="E16" s="227">
        <v>150</v>
      </c>
      <c r="F16" s="202"/>
      <c r="G16" s="228" t="s">
        <v>181</v>
      </c>
      <c r="H16" s="202"/>
      <c r="I16" s="229" t="s">
        <v>181</v>
      </c>
      <c r="J16" s="233"/>
      <c r="K16" s="230" t="s">
        <v>181</v>
      </c>
      <c r="L16" s="353"/>
      <c r="M16" s="230" t="s">
        <v>181</v>
      </c>
      <c r="N16" s="561"/>
      <c r="O16" s="229" t="s">
        <v>181</v>
      </c>
      <c r="P16" s="233">
        <v>1</v>
      </c>
      <c r="Q16" s="230">
        <v>150</v>
      </c>
      <c r="R16" s="202"/>
      <c r="S16" s="230" t="s">
        <v>181</v>
      </c>
      <c r="T16" s="234"/>
      <c r="U16" s="14"/>
    </row>
    <row r="17" spans="1:21" s="182" customFormat="1" ht="13.5" customHeight="1" x14ac:dyDescent="0.2">
      <c r="A17" s="227">
        <v>10</v>
      </c>
      <c r="B17" s="270" t="s">
        <v>991</v>
      </c>
      <c r="C17" s="555" t="s">
        <v>984</v>
      </c>
      <c r="D17" s="557" t="s">
        <v>537</v>
      </c>
      <c r="E17" s="227">
        <v>150</v>
      </c>
      <c r="F17" s="202"/>
      <c r="G17" s="228" t="s">
        <v>181</v>
      </c>
      <c r="H17" s="202"/>
      <c r="I17" s="229" t="s">
        <v>181</v>
      </c>
      <c r="J17" s="233"/>
      <c r="K17" s="230" t="s">
        <v>181</v>
      </c>
      <c r="L17" s="353"/>
      <c r="M17" s="230" t="s">
        <v>181</v>
      </c>
      <c r="N17" s="561">
        <v>2</v>
      </c>
      <c r="O17" s="229">
        <v>150</v>
      </c>
      <c r="P17" s="233"/>
      <c r="Q17" s="230" t="s">
        <v>181</v>
      </c>
      <c r="R17" s="202"/>
      <c r="S17" s="230" t="s">
        <v>181</v>
      </c>
      <c r="T17" s="234"/>
    </row>
    <row r="18" spans="1:21" s="182" customFormat="1" ht="13.5" customHeight="1" x14ac:dyDescent="0.2">
      <c r="A18" s="227">
        <v>13</v>
      </c>
      <c r="B18" s="270" t="s">
        <v>181</v>
      </c>
      <c r="C18" s="298" t="s">
        <v>649</v>
      </c>
      <c r="D18" s="300" t="s">
        <v>6</v>
      </c>
      <c r="E18" s="227">
        <v>145</v>
      </c>
      <c r="F18" s="202">
        <v>1</v>
      </c>
      <c r="G18" s="228">
        <v>25</v>
      </c>
      <c r="H18" s="202"/>
      <c r="I18" s="229" t="s">
        <v>181</v>
      </c>
      <c r="J18" s="233">
        <v>4</v>
      </c>
      <c r="K18" s="230">
        <v>70</v>
      </c>
      <c r="L18" s="353"/>
      <c r="M18" s="230" t="s">
        <v>181</v>
      </c>
      <c r="N18" s="561"/>
      <c r="O18" s="229" t="s">
        <v>181</v>
      </c>
      <c r="P18" s="233"/>
      <c r="Q18" s="230" t="s">
        <v>181</v>
      </c>
      <c r="R18" s="202">
        <v>8</v>
      </c>
      <c r="S18" s="230">
        <v>50</v>
      </c>
      <c r="T18" s="234"/>
    </row>
    <row r="19" spans="1:21" s="182" customFormat="1" ht="13.5" customHeight="1" x14ac:dyDescent="0.2">
      <c r="A19" s="227">
        <v>14</v>
      </c>
      <c r="B19" s="270" t="s">
        <v>181</v>
      </c>
      <c r="C19" s="301" t="s">
        <v>539</v>
      </c>
      <c r="D19" s="299" t="s">
        <v>537</v>
      </c>
      <c r="E19" s="227">
        <v>130</v>
      </c>
      <c r="F19" s="202"/>
      <c r="G19" s="228" t="s">
        <v>181</v>
      </c>
      <c r="H19" s="202"/>
      <c r="I19" s="229" t="s">
        <v>181</v>
      </c>
      <c r="J19" s="233"/>
      <c r="K19" s="230" t="s">
        <v>181</v>
      </c>
      <c r="L19" s="353"/>
      <c r="M19" s="230" t="s">
        <v>181</v>
      </c>
      <c r="N19" s="202"/>
      <c r="O19" s="229" t="s">
        <v>181</v>
      </c>
      <c r="P19" s="233">
        <v>2</v>
      </c>
      <c r="Q19" s="230">
        <v>100</v>
      </c>
      <c r="R19" s="202">
        <v>16</v>
      </c>
      <c r="S19" s="230">
        <v>30</v>
      </c>
      <c r="T19" s="234"/>
      <c r="U19" s="14"/>
    </row>
    <row r="20" spans="1:21" s="182" customFormat="1" ht="13.5" customHeight="1" x14ac:dyDescent="0.2">
      <c r="A20" s="227">
        <v>14</v>
      </c>
      <c r="B20" s="270" t="s">
        <v>991</v>
      </c>
      <c r="C20" s="298" t="s">
        <v>646</v>
      </c>
      <c r="D20" s="300" t="s">
        <v>21</v>
      </c>
      <c r="E20" s="227">
        <v>130</v>
      </c>
      <c r="F20" s="202"/>
      <c r="G20" s="228" t="s">
        <v>181</v>
      </c>
      <c r="H20" s="202"/>
      <c r="I20" s="229" t="s">
        <v>181</v>
      </c>
      <c r="J20" s="233"/>
      <c r="K20" s="230" t="s">
        <v>181</v>
      </c>
      <c r="L20" s="353"/>
      <c r="M20" s="230" t="s">
        <v>181</v>
      </c>
      <c r="N20" s="561"/>
      <c r="O20" s="229" t="s">
        <v>181</v>
      </c>
      <c r="P20" s="233"/>
      <c r="Q20" s="230" t="s">
        <v>181</v>
      </c>
      <c r="R20" s="202">
        <v>2</v>
      </c>
      <c r="S20" s="230">
        <v>130</v>
      </c>
      <c r="T20" s="234"/>
    </row>
    <row r="21" spans="1:21" s="182" customFormat="1" ht="13.5" customHeight="1" x14ac:dyDescent="0.2">
      <c r="A21" s="227">
        <v>14</v>
      </c>
      <c r="B21" s="270" t="s">
        <v>991</v>
      </c>
      <c r="C21" s="298" t="s">
        <v>654</v>
      </c>
      <c r="D21" s="300" t="s">
        <v>21</v>
      </c>
      <c r="E21" s="227">
        <v>130</v>
      </c>
      <c r="F21" s="202"/>
      <c r="G21" s="228" t="s">
        <v>181</v>
      </c>
      <c r="H21" s="202"/>
      <c r="I21" s="229" t="s">
        <v>181</v>
      </c>
      <c r="J21" s="233"/>
      <c r="K21" s="230" t="s">
        <v>181</v>
      </c>
      <c r="L21" s="353"/>
      <c r="M21" s="230" t="s">
        <v>181</v>
      </c>
      <c r="N21" s="561"/>
      <c r="O21" s="229" t="s">
        <v>181</v>
      </c>
      <c r="P21" s="233"/>
      <c r="Q21" s="230" t="s">
        <v>181</v>
      </c>
      <c r="R21" s="202">
        <v>2</v>
      </c>
      <c r="S21" s="230">
        <v>130</v>
      </c>
      <c r="T21" s="234"/>
    </row>
    <row r="22" spans="1:21" s="182" customFormat="1" ht="13.5" customHeight="1" x14ac:dyDescent="0.2">
      <c r="A22" s="227">
        <v>14</v>
      </c>
      <c r="B22" s="270" t="s">
        <v>991</v>
      </c>
      <c r="C22" s="298" t="s">
        <v>660</v>
      </c>
      <c r="D22" s="300" t="s">
        <v>537</v>
      </c>
      <c r="E22" s="227">
        <v>130</v>
      </c>
      <c r="F22" s="202"/>
      <c r="G22" s="228" t="s">
        <v>181</v>
      </c>
      <c r="H22" s="202"/>
      <c r="I22" s="229" t="s">
        <v>181</v>
      </c>
      <c r="J22" s="233"/>
      <c r="K22" s="230" t="s">
        <v>181</v>
      </c>
      <c r="L22" s="353"/>
      <c r="M22" s="230" t="s">
        <v>181</v>
      </c>
      <c r="N22" s="561">
        <v>4</v>
      </c>
      <c r="O22" s="229">
        <v>100</v>
      </c>
      <c r="P22" s="233"/>
      <c r="Q22" s="230" t="s">
        <v>181</v>
      </c>
      <c r="R22" s="202">
        <v>16</v>
      </c>
      <c r="S22" s="230">
        <v>30</v>
      </c>
      <c r="T22" s="234"/>
      <c r="U22" s="14"/>
    </row>
    <row r="23" spans="1:21" s="182" customFormat="1" ht="13.5" customHeight="1" x14ac:dyDescent="0.2">
      <c r="A23" s="227">
        <v>18</v>
      </c>
      <c r="B23" s="270" t="s">
        <v>181</v>
      </c>
      <c r="C23" s="298" t="s">
        <v>658</v>
      </c>
      <c r="D23" s="300" t="s">
        <v>32</v>
      </c>
      <c r="E23" s="227">
        <v>110</v>
      </c>
      <c r="F23" s="202"/>
      <c r="G23" s="228" t="s">
        <v>181</v>
      </c>
      <c r="H23" s="202"/>
      <c r="I23" s="229" t="s">
        <v>181</v>
      </c>
      <c r="J23" s="233"/>
      <c r="K23" s="230" t="s">
        <v>181</v>
      </c>
      <c r="L23" s="353"/>
      <c r="M23" s="230" t="s">
        <v>181</v>
      </c>
      <c r="N23" s="561">
        <v>8</v>
      </c>
      <c r="O23" s="229">
        <v>60</v>
      </c>
      <c r="P23" s="233"/>
      <c r="Q23" s="230" t="s">
        <v>181</v>
      </c>
      <c r="R23" s="202">
        <v>8</v>
      </c>
      <c r="S23" s="230">
        <v>50</v>
      </c>
      <c r="T23" s="234"/>
      <c r="U23" s="14"/>
    </row>
    <row r="24" spans="1:21" s="182" customFormat="1" ht="13.5" customHeight="1" x14ac:dyDescent="0.2">
      <c r="A24" s="227">
        <v>19</v>
      </c>
      <c r="B24" s="270" t="s">
        <v>181</v>
      </c>
      <c r="C24" s="318" t="s">
        <v>541</v>
      </c>
      <c r="D24" s="300" t="s">
        <v>207</v>
      </c>
      <c r="E24" s="227">
        <v>105</v>
      </c>
      <c r="F24" s="202"/>
      <c r="G24" s="228" t="s">
        <v>181</v>
      </c>
      <c r="H24" s="202"/>
      <c r="I24" s="229" t="s">
        <v>181</v>
      </c>
      <c r="J24" s="233"/>
      <c r="K24" s="230" t="s">
        <v>181</v>
      </c>
      <c r="L24" s="282"/>
      <c r="M24" s="230" t="s">
        <v>181</v>
      </c>
      <c r="N24" s="561"/>
      <c r="O24" s="229" t="s">
        <v>181</v>
      </c>
      <c r="P24" s="233">
        <v>5</v>
      </c>
      <c r="Q24" s="230">
        <v>55</v>
      </c>
      <c r="R24" s="202">
        <v>8</v>
      </c>
      <c r="S24" s="230">
        <v>50</v>
      </c>
      <c r="T24" s="234"/>
      <c r="U24" s="14"/>
    </row>
    <row r="25" spans="1:21" s="182" customFormat="1" ht="13.5" customHeight="1" x14ac:dyDescent="0.2">
      <c r="A25" s="227">
        <v>19</v>
      </c>
      <c r="B25" s="270" t="s">
        <v>991</v>
      </c>
      <c r="C25" s="352" t="s">
        <v>545</v>
      </c>
      <c r="D25" s="299" t="s">
        <v>207</v>
      </c>
      <c r="E25" s="227">
        <v>105</v>
      </c>
      <c r="F25" s="202"/>
      <c r="G25" s="228" t="s">
        <v>181</v>
      </c>
      <c r="H25" s="202"/>
      <c r="I25" s="229" t="s">
        <v>181</v>
      </c>
      <c r="J25" s="233"/>
      <c r="K25" s="230" t="s">
        <v>181</v>
      </c>
      <c r="L25" s="353"/>
      <c r="M25" s="230" t="s">
        <v>181</v>
      </c>
      <c r="N25" s="561"/>
      <c r="O25" s="229" t="s">
        <v>181</v>
      </c>
      <c r="P25" s="233">
        <v>5</v>
      </c>
      <c r="Q25" s="230">
        <v>55</v>
      </c>
      <c r="R25" s="202">
        <v>8</v>
      </c>
      <c r="S25" s="230">
        <v>50</v>
      </c>
      <c r="T25" s="234"/>
      <c r="U25" s="14"/>
    </row>
    <row r="26" spans="1:21" s="182" customFormat="1" ht="13.5" customHeight="1" x14ac:dyDescent="0.2">
      <c r="A26" s="227">
        <v>21</v>
      </c>
      <c r="B26" s="270" t="s">
        <v>181</v>
      </c>
      <c r="C26" s="318" t="s">
        <v>543</v>
      </c>
      <c r="D26" s="300" t="s">
        <v>537</v>
      </c>
      <c r="E26" s="227">
        <v>100</v>
      </c>
      <c r="F26" s="507"/>
      <c r="G26" s="228" t="s">
        <v>181</v>
      </c>
      <c r="H26" s="202"/>
      <c r="I26" s="229" t="s">
        <v>181</v>
      </c>
      <c r="J26" s="233"/>
      <c r="K26" s="230" t="s">
        <v>181</v>
      </c>
      <c r="L26" s="282"/>
      <c r="M26" s="230" t="s">
        <v>181</v>
      </c>
      <c r="N26" s="561"/>
      <c r="O26" s="229" t="s">
        <v>181</v>
      </c>
      <c r="P26" s="233">
        <v>2</v>
      </c>
      <c r="Q26" s="230">
        <v>100</v>
      </c>
      <c r="R26" s="232"/>
      <c r="S26" s="230" t="s">
        <v>181</v>
      </c>
      <c r="T26" s="234"/>
      <c r="U26" s="14"/>
    </row>
    <row r="27" spans="1:21" s="182" customFormat="1" ht="13.5" customHeight="1" x14ac:dyDescent="0.2">
      <c r="A27" s="227">
        <v>21</v>
      </c>
      <c r="B27" s="270" t="s">
        <v>991</v>
      </c>
      <c r="C27" s="555" t="s">
        <v>985</v>
      </c>
      <c r="D27" s="557" t="s">
        <v>537</v>
      </c>
      <c r="E27" s="227">
        <v>100</v>
      </c>
      <c r="F27" s="202"/>
      <c r="G27" s="228" t="s">
        <v>181</v>
      </c>
      <c r="H27" s="202"/>
      <c r="I27" s="229" t="s">
        <v>181</v>
      </c>
      <c r="J27" s="233"/>
      <c r="K27" s="230" t="s">
        <v>181</v>
      </c>
      <c r="L27" s="353"/>
      <c r="M27" s="230" t="s">
        <v>181</v>
      </c>
      <c r="N27" s="561">
        <v>4</v>
      </c>
      <c r="O27" s="229">
        <v>100</v>
      </c>
      <c r="P27" s="233"/>
      <c r="Q27" s="230" t="s">
        <v>181</v>
      </c>
      <c r="R27" s="202"/>
      <c r="S27" s="230" t="s">
        <v>181</v>
      </c>
      <c r="T27" s="234"/>
      <c r="U27" s="14"/>
    </row>
    <row r="28" spans="1:21" s="182" customFormat="1" ht="13.5" customHeight="1" x14ac:dyDescent="0.2">
      <c r="A28" s="227">
        <v>23</v>
      </c>
      <c r="B28" s="270" t="s">
        <v>181</v>
      </c>
      <c r="C28" s="298" t="s">
        <v>651</v>
      </c>
      <c r="D28" s="300" t="s">
        <v>644</v>
      </c>
      <c r="E28" s="227">
        <v>90</v>
      </c>
      <c r="F28" s="202"/>
      <c r="G28" s="228" t="s">
        <v>181</v>
      </c>
      <c r="H28" s="202"/>
      <c r="I28" s="229" t="s">
        <v>181</v>
      </c>
      <c r="J28" s="233"/>
      <c r="K28" s="230" t="s">
        <v>181</v>
      </c>
      <c r="L28" s="353"/>
      <c r="M28" s="230" t="s">
        <v>181</v>
      </c>
      <c r="N28" s="561">
        <v>8</v>
      </c>
      <c r="O28" s="229">
        <v>60</v>
      </c>
      <c r="P28" s="233"/>
      <c r="Q28" s="230" t="s">
        <v>181</v>
      </c>
      <c r="R28" s="202">
        <v>16</v>
      </c>
      <c r="S28" s="230">
        <v>30</v>
      </c>
      <c r="T28" s="234"/>
      <c r="U28" s="14"/>
    </row>
    <row r="29" spans="1:21" s="182" customFormat="1" ht="13.5" customHeight="1" x14ac:dyDescent="0.2">
      <c r="A29" s="227">
        <v>24</v>
      </c>
      <c r="B29" s="270" t="s">
        <v>181</v>
      </c>
      <c r="C29" s="298" t="s">
        <v>733</v>
      </c>
      <c r="D29" s="300" t="s">
        <v>537</v>
      </c>
      <c r="E29" s="227">
        <v>80</v>
      </c>
      <c r="F29" s="202"/>
      <c r="G29" s="228" t="s">
        <v>181</v>
      </c>
      <c r="H29" s="202"/>
      <c r="I29" s="229" t="s">
        <v>181</v>
      </c>
      <c r="J29" s="233"/>
      <c r="K29" s="230" t="s">
        <v>181</v>
      </c>
      <c r="L29" s="353"/>
      <c r="M29" s="230" t="s">
        <v>181</v>
      </c>
      <c r="N29" s="561"/>
      <c r="O29" s="229" t="s">
        <v>181</v>
      </c>
      <c r="P29" s="233">
        <v>3</v>
      </c>
      <c r="Q29" s="230">
        <v>80</v>
      </c>
      <c r="R29" s="202"/>
      <c r="S29" s="230" t="s">
        <v>181</v>
      </c>
      <c r="T29" s="234"/>
      <c r="U29" s="14"/>
    </row>
    <row r="30" spans="1:21" s="182" customFormat="1" ht="13.5" customHeight="1" x14ac:dyDescent="0.2">
      <c r="A30" s="227">
        <v>25</v>
      </c>
      <c r="B30" s="270" t="s">
        <v>181</v>
      </c>
      <c r="C30" s="555" t="s">
        <v>989</v>
      </c>
      <c r="D30" s="557" t="s">
        <v>330</v>
      </c>
      <c r="E30" s="227">
        <v>60</v>
      </c>
      <c r="F30" s="202"/>
      <c r="G30" s="228" t="s">
        <v>181</v>
      </c>
      <c r="H30" s="202"/>
      <c r="I30" s="229" t="s">
        <v>181</v>
      </c>
      <c r="J30" s="233"/>
      <c r="K30" s="230" t="s">
        <v>181</v>
      </c>
      <c r="L30" s="353"/>
      <c r="M30" s="230" t="s">
        <v>181</v>
      </c>
      <c r="N30" s="561">
        <v>8</v>
      </c>
      <c r="O30" s="229">
        <v>60</v>
      </c>
      <c r="P30" s="233"/>
      <c r="Q30" s="230" t="s">
        <v>181</v>
      </c>
      <c r="R30" s="202"/>
      <c r="S30" s="230" t="s">
        <v>181</v>
      </c>
      <c r="T30" s="234"/>
      <c r="U30" s="14"/>
    </row>
    <row r="31" spans="1:21" s="182" customFormat="1" ht="13.5" customHeight="1" x14ac:dyDescent="0.2">
      <c r="A31" s="227">
        <v>25</v>
      </c>
      <c r="B31" s="270" t="s">
        <v>991</v>
      </c>
      <c r="C31" s="555" t="s">
        <v>990</v>
      </c>
      <c r="D31" s="557" t="s">
        <v>32</v>
      </c>
      <c r="E31" s="227">
        <v>60</v>
      </c>
      <c r="F31" s="202"/>
      <c r="G31" s="228" t="s">
        <v>181</v>
      </c>
      <c r="H31" s="202"/>
      <c r="I31" s="229" t="s">
        <v>181</v>
      </c>
      <c r="J31" s="233"/>
      <c r="K31" s="230" t="s">
        <v>181</v>
      </c>
      <c r="L31" s="353"/>
      <c r="M31" s="230" t="s">
        <v>181</v>
      </c>
      <c r="N31" s="561">
        <v>8</v>
      </c>
      <c r="O31" s="229">
        <v>60</v>
      </c>
      <c r="P31" s="233"/>
      <c r="Q31" s="230" t="s">
        <v>181</v>
      </c>
      <c r="R31" s="202"/>
      <c r="S31" s="230" t="s">
        <v>181</v>
      </c>
      <c r="T31" s="234"/>
      <c r="U31" s="14"/>
    </row>
    <row r="32" spans="1:21" s="182" customFormat="1" ht="13.5" customHeight="1" x14ac:dyDescent="0.2">
      <c r="A32" s="227">
        <v>25</v>
      </c>
      <c r="B32" s="270" t="s">
        <v>991</v>
      </c>
      <c r="C32" s="555" t="s">
        <v>982</v>
      </c>
      <c r="D32" s="557" t="s">
        <v>983</v>
      </c>
      <c r="E32" s="227">
        <v>60</v>
      </c>
      <c r="F32" s="202"/>
      <c r="G32" s="228" t="s">
        <v>181</v>
      </c>
      <c r="H32" s="202"/>
      <c r="I32" s="229" t="s">
        <v>181</v>
      </c>
      <c r="J32" s="233"/>
      <c r="K32" s="230" t="s">
        <v>181</v>
      </c>
      <c r="L32" s="353"/>
      <c r="M32" s="230" t="s">
        <v>181</v>
      </c>
      <c r="N32" s="561">
        <v>8</v>
      </c>
      <c r="O32" s="229">
        <v>60</v>
      </c>
      <c r="P32" s="233"/>
      <c r="Q32" s="230" t="s">
        <v>181</v>
      </c>
      <c r="R32" s="202"/>
      <c r="S32" s="230" t="s">
        <v>181</v>
      </c>
      <c r="T32" s="234"/>
      <c r="U32" s="14"/>
    </row>
    <row r="33" spans="1:21" s="182" customFormat="1" ht="13.5" customHeight="1" x14ac:dyDescent="0.2">
      <c r="A33" s="227">
        <v>25</v>
      </c>
      <c r="B33" s="270" t="s">
        <v>991</v>
      </c>
      <c r="C33" s="298" t="s">
        <v>289</v>
      </c>
      <c r="D33" s="299" t="s">
        <v>32</v>
      </c>
      <c r="E33" s="227">
        <v>60</v>
      </c>
      <c r="F33" s="507"/>
      <c r="G33" s="228" t="s">
        <v>181</v>
      </c>
      <c r="H33" s="202"/>
      <c r="I33" s="229" t="s">
        <v>181</v>
      </c>
      <c r="J33" s="503"/>
      <c r="K33" s="230" t="s">
        <v>181</v>
      </c>
      <c r="L33" s="353"/>
      <c r="M33" s="230" t="s">
        <v>181</v>
      </c>
      <c r="N33" s="561">
        <v>8</v>
      </c>
      <c r="O33" s="229">
        <v>60</v>
      </c>
      <c r="P33" s="233"/>
      <c r="Q33" s="230" t="s">
        <v>181</v>
      </c>
      <c r="R33" s="202"/>
      <c r="S33" s="230" t="s">
        <v>181</v>
      </c>
      <c r="T33" s="234"/>
      <c r="U33" s="14"/>
    </row>
    <row r="34" spans="1:21" s="182" customFormat="1" ht="13.5" customHeight="1" x14ac:dyDescent="0.2">
      <c r="A34" s="227">
        <v>29</v>
      </c>
      <c r="B34" s="270" t="s">
        <v>181</v>
      </c>
      <c r="C34" s="298" t="s">
        <v>656</v>
      </c>
      <c r="D34" s="300" t="s">
        <v>218</v>
      </c>
      <c r="E34" s="227">
        <v>50</v>
      </c>
      <c r="F34" s="202"/>
      <c r="G34" s="228" t="s">
        <v>181</v>
      </c>
      <c r="H34" s="202"/>
      <c r="I34" s="229" t="s">
        <v>181</v>
      </c>
      <c r="J34" s="233"/>
      <c r="K34" s="230" t="s">
        <v>181</v>
      </c>
      <c r="L34" s="353"/>
      <c r="M34" s="230" t="s">
        <v>181</v>
      </c>
      <c r="N34" s="561"/>
      <c r="O34" s="229" t="s">
        <v>181</v>
      </c>
      <c r="P34" s="233"/>
      <c r="Q34" s="230" t="s">
        <v>181</v>
      </c>
      <c r="R34" s="202">
        <v>8</v>
      </c>
      <c r="S34" s="230">
        <v>50</v>
      </c>
      <c r="T34" s="234"/>
      <c r="U34" s="14"/>
    </row>
    <row r="35" spans="1:21" s="182" customFormat="1" ht="13.5" customHeight="1" x14ac:dyDescent="0.2">
      <c r="A35" s="227">
        <v>29</v>
      </c>
      <c r="B35" s="270" t="s">
        <v>991</v>
      </c>
      <c r="C35" s="298" t="s">
        <v>648</v>
      </c>
      <c r="D35" s="300" t="s">
        <v>218</v>
      </c>
      <c r="E35" s="227">
        <v>50</v>
      </c>
      <c r="F35" s="202"/>
      <c r="G35" s="228" t="s">
        <v>181</v>
      </c>
      <c r="H35" s="202"/>
      <c r="I35" s="229" t="s">
        <v>181</v>
      </c>
      <c r="J35" s="233"/>
      <c r="K35" s="230" t="s">
        <v>181</v>
      </c>
      <c r="L35" s="353"/>
      <c r="M35" s="230" t="s">
        <v>181</v>
      </c>
      <c r="N35" s="561"/>
      <c r="O35" s="229" t="s">
        <v>181</v>
      </c>
      <c r="P35" s="233"/>
      <c r="Q35" s="230" t="s">
        <v>181</v>
      </c>
      <c r="R35" s="202">
        <v>8</v>
      </c>
      <c r="S35" s="230">
        <v>50</v>
      </c>
      <c r="T35" s="234"/>
      <c r="U35" s="14"/>
    </row>
    <row r="36" spans="1:21" s="182" customFormat="1" ht="13.5" customHeight="1" x14ac:dyDescent="0.2">
      <c r="A36" s="227">
        <v>29</v>
      </c>
      <c r="B36" s="270" t="s">
        <v>991</v>
      </c>
      <c r="C36" s="298" t="s">
        <v>661</v>
      </c>
      <c r="D36" s="300" t="s">
        <v>643</v>
      </c>
      <c r="E36" s="227">
        <v>50</v>
      </c>
      <c r="F36" s="202"/>
      <c r="G36" s="228" t="s">
        <v>181</v>
      </c>
      <c r="H36" s="202"/>
      <c r="I36" s="229" t="s">
        <v>181</v>
      </c>
      <c r="J36" s="233"/>
      <c r="K36" s="230" t="s">
        <v>181</v>
      </c>
      <c r="L36" s="353"/>
      <c r="M36" s="230" t="s">
        <v>181</v>
      </c>
      <c r="N36" s="561"/>
      <c r="O36" s="229" t="s">
        <v>181</v>
      </c>
      <c r="P36" s="233">
        <v>16</v>
      </c>
      <c r="Q36" s="230">
        <v>20</v>
      </c>
      <c r="R36" s="202">
        <v>16</v>
      </c>
      <c r="S36" s="230">
        <v>30</v>
      </c>
      <c r="T36" s="234"/>
      <c r="U36" s="14"/>
    </row>
    <row r="37" spans="1:21" s="182" customFormat="1" ht="13.5" customHeight="1" x14ac:dyDescent="0.2">
      <c r="A37" s="227">
        <v>29</v>
      </c>
      <c r="B37" s="270" t="s">
        <v>991</v>
      </c>
      <c r="C37" s="298" t="s">
        <v>748</v>
      </c>
      <c r="D37" s="300" t="s">
        <v>537</v>
      </c>
      <c r="E37" s="227">
        <v>50</v>
      </c>
      <c r="F37" s="202"/>
      <c r="G37" s="228" t="s">
        <v>181</v>
      </c>
      <c r="H37" s="202"/>
      <c r="I37" s="229" t="s">
        <v>181</v>
      </c>
      <c r="J37" s="233"/>
      <c r="K37" s="230" t="s">
        <v>181</v>
      </c>
      <c r="L37" s="353"/>
      <c r="M37" s="230" t="s">
        <v>181</v>
      </c>
      <c r="N37" s="561"/>
      <c r="O37" s="229" t="s">
        <v>181</v>
      </c>
      <c r="P37" s="233">
        <v>6</v>
      </c>
      <c r="Q37" s="230">
        <v>50</v>
      </c>
      <c r="R37" s="202"/>
      <c r="S37" s="230" t="s">
        <v>181</v>
      </c>
      <c r="T37" s="234"/>
    </row>
    <row r="38" spans="1:21" s="182" customFormat="1" ht="13.5" customHeight="1" x14ac:dyDescent="0.2">
      <c r="A38" s="227">
        <v>29</v>
      </c>
      <c r="B38" s="270" t="s">
        <v>991</v>
      </c>
      <c r="C38" s="298" t="s">
        <v>749</v>
      </c>
      <c r="D38" s="300" t="s">
        <v>537</v>
      </c>
      <c r="E38" s="227">
        <v>50</v>
      </c>
      <c r="F38" s="202"/>
      <c r="G38" s="228" t="s">
        <v>181</v>
      </c>
      <c r="H38" s="202"/>
      <c r="I38" s="229" t="s">
        <v>181</v>
      </c>
      <c r="J38" s="233"/>
      <c r="K38" s="230" t="s">
        <v>181</v>
      </c>
      <c r="L38" s="353"/>
      <c r="M38" s="230" t="s">
        <v>181</v>
      </c>
      <c r="N38" s="561"/>
      <c r="O38" s="229" t="s">
        <v>181</v>
      </c>
      <c r="P38" s="233">
        <v>6</v>
      </c>
      <c r="Q38" s="230">
        <v>50</v>
      </c>
      <c r="R38" s="202"/>
      <c r="S38" s="230" t="s">
        <v>181</v>
      </c>
      <c r="T38" s="234"/>
    </row>
    <row r="39" spans="1:21" s="182" customFormat="1" ht="13.5" customHeight="1" x14ac:dyDescent="0.2">
      <c r="A39" s="227">
        <v>34</v>
      </c>
      <c r="B39" s="270" t="s">
        <v>181</v>
      </c>
      <c r="C39" s="298" t="s">
        <v>729</v>
      </c>
      <c r="D39" s="300" t="s">
        <v>716</v>
      </c>
      <c r="E39" s="227">
        <v>40</v>
      </c>
      <c r="F39" s="202"/>
      <c r="G39" s="228" t="s">
        <v>181</v>
      </c>
      <c r="H39" s="202"/>
      <c r="I39" s="229" t="s">
        <v>181</v>
      </c>
      <c r="J39" s="233">
        <v>8</v>
      </c>
      <c r="K39" s="230">
        <v>40</v>
      </c>
      <c r="L39" s="353"/>
      <c r="M39" s="230" t="s">
        <v>181</v>
      </c>
      <c r="N39" s="561"/>
      <c r="O39" s="229" t="s">
        <v>181</v>
      </c>
      <c r="P39" s="233"/>
      <c r="Q39" s="230" t="s">
        <v>181</v>
      </c>
      <c r="R39" s="202"/>
      <c r="S39" s="230" t="s">
        <v>181</v>
      </c>
      <c r="T39" s="234"/>
    </row>
    <row r="40" spans="1:21" s="182" customFormat="1" ht="13.5" customHeight="1" x14ac:dyDescent="0.2">
      <c r="A40" s="227">
        <v>34</v>
      </c>
      <c r="B40" s="270" t="s">
        <v>991</v>
      </c>
      <c r="C40" s="298" t="s">
        <v>728</v>
      </c>
      <c r="D40" s="300" t="s">
        <v>208</v>
      </c>
      <c r="E40" s="227">
        <v>40</v>
      </c>
      <c r="F40" s="202"/>
      <c r="G40" s="228" t="s">
        <v>181</v>
      </c>
      <c r="H40" s="202"/>
      <c r="I40" s="229" t="s">
        <v>181</v>
      </c>
      <c r="J40" s="233">
        <v>8</v>
      </c>
      <c r="K40" s="230">
        <v>40</v>
      </c>
      <c r="L40" s="353"/>
      <c r="M40" s="230" t="s">
        <v>181</v>
      </c>
      <c r="N40" s="561"/>
      <c r="O40" s="229" t="s">
        <v>181</v>
      </c>
      <c r="P40" s="233"/>
      <c r="Q40" s="230" t="s">
        <v>181</v>
      </c>
      <c r="R40" s="202"/>
      <c r="S40" s="230" t="s">
        <v>181</v>
      </c>
      <c r="T40" s="234"/>
    </row>
    <row r="41" spans="1:21" s="182" customFormat="1" ht="13.5" customHeight="1" x14ac:dyDescent="0.2">
      <c r="A41" s="227">
        <v>36</v>
      </c>
      <c r="B41" s="270" t="s">
        <v>181</v>
      </c>
      <c r="C41" s="298" t="s">
        <v>542</v>
      </c>
      <c r="D41" s="300" t="s">
        <v>38</v>
      </c>
      <c r="E41" s="227">
        <v>30</v>
      </c>
      <c r="F41" s="507"/>
      <c r="G41" s="228" t="s">
        <v>181</v>
      </c>
      <c r="H41" s="202"/>
      <c r="I41" s="229" t="s">
        <v>181</v>
      </c>
      <c r="J41" s="233"/>
      <c r="K41" s="230" t="s">
        <v>181</v>
      </c>
      <c r="L41" s="282"/>
      <c r="M41" s="230" t="s">
        <v>181</v>
      </c>
      <c r="N41" s="561"/>
      <c r="O41" s="229" t="s">
        <v>181</v>
      </c>
      <c r="P41" s="233"/>
      <c r="Q41" s="230" t="s">
        <v>181</v>
      </c>
      <c r="R41" s="202">
        <v>16</v>
      </c>
      <c r="S41" s="230">
        <v>30</v>
      </c>
      <c r="T41" s="234"/>
      <c r="U41" s="14"/>
    </row>
    <row r="42" spans="1:21" s="182" customFormat="1" ht="13.5" customHeight="1" x14ac:dyDescent="0.2">
      <c r="A42" s="227">
        <v>36</v>
      </c>
      <c r="B42" s="270" t="s">
        <v>991</v>
      </c>
      <c r="C42" s="298" t="s">
        <v>662</v>
      </c>
      <c r="D42" s="300" t="s">
        <v>229</v>
      </c>
      <c r="E42" s="227">
        <v>30</v>
      </c>
      <c r="F42" s="202"/>
      <c r="G42" s="228" t="s">
        <v>181</v>
      </c>
      <c r="H42" s="202"/>
      <c r="I42" s="229" t="s">
        <v>181</v>
      </c>
      <c r="J42" s="233"/>
      <c r="K42" s="230" t="s">
        <v>181</v>
      </c>
      <c r="L42" s="353"/>
      <c r="M42" s="230" t="s">
        <v>181</v>
      </c>
      <c r="N42" s="561"/>
      <c r="O42" s="229" t="s">
        <v>181</v>
      </c>
      <c r="P42" s="233"/>
      <c r="Q42" s="230" t="s">
        <v>181</v>
      </c>
      <c r="R42" s="202">
        <v>16</v>
      </c>
      <c r="S42" s="230">
        <v>30</v>
      </c>
      <c r="T42" s="234"/>
      <c r="U42" s="14"/>
    </row>
    <row r="43" spans="1:21" s="182" customFormat="1" ht="13.5" customHeight="1" x14ac:dyDescent="0.2">
      <c r="A43" s="227">
        <v>36</v>
      </c>
      <c r="B43" s="270" t="s">
        <v>991</v>
      </c>
      <c r="C43" s="298" t="s">
        <v>652</v>
      </c>
      <c r="D43" s="300" t="s">
        <v>229</v>
      </c>
      <c r="E43" s="227">
        <v>30</v>
      </c>
      <c r="F43" s="202"/>
      <c r="G43" s="228" t="s">
        <v>181</v>
      </c>
      <c r="H43" s="202"/>
      <c r="I43" s="229" t="s">
        <v>181</v>
      </c>
      <c r="J43" s="233"/>
      <c r="K43" s="230" t="s">
        <v>181</v>
      </c>
      <c r="L43" s="353"/>
      <c r="M43" s="230" t="s">
        <v>181</v>
      </c>
      <c r="N43" s="561"/>
      <c r="O43" s="229" t="s">
        <v>181</v>
      </c>
      <c r="P43" s="233"/>
      <c r="Q43" s="230" t="s">
        <v>181</v>
      </c>
      <c r="R43" s="202">
        <v>16</v>
      </c>
      <c r="S43" s="230">
        <v>30</v>
      </c>
      <c r="T43" s="234"/>
    </row>
    <row r="44" spans="1:21" s="182" customFormat="1" ht="13.5" customHeight="1" x14ac:dyDescent="0.2">
      <c r="A44" s="227">
        <v>36</v>
      </c>
      <c r="B44" s="270" t="s">
        <v>991</v>
      </c>
      <c r="C44" s="298" t="s">
        <v>659</v>
      </c>
      <c r="D44" s="300" t="s">
        <v>537</v>
      </c>
      <c r="E44" s="227">
        <v>30</v>
      </c>
      <c r="F44" s="202"/>
      <c r="G44" s="228" t="s">
        <v>181</v>
      </c>
      <c r="H44" s="202"/>
      <c r="I44" s="229" t="s">
        <v>181</v>
      </c>
      <c r="J44" s="233"/>
      <c r="K44" s="230" t="s">
        <v>181</v>
      </c>
      <c r="L44" s="353"/>
      <c r="M44" s="230" t="s">
        <v>181</v>
      </c>
      <c r="N44" s="561"/>
      <c r="O44" s="229" t="s">
        <v>181</v>
      </c>
      <c r="P44" s="233"/>
      <c r="Q44" s="230" t="s">
        <v>181</v>
      </c>
      <c r="R44" s="202">
        <v>16</v>
      </c>
      <c r="S44" s="230">
        <v>30</v>
      </c>
      <c r="T44" s="234"/>
    </row>
    <row r="45" spans="1:21" s="182" customFormat="1" ht="13.5" customHeight="1" x14ac:dyDescent="0.2">
      <c r="A45" s="227">
        <v>40</v>
      </c>
      <c r="B45" s="270" t="s">
        <v>181</v>
      </c>
      <c r="C45" s="298" t="s">
        <v>744</v>
      </c>
      <c r="D45" s="300" t="s">
        <v>718</v>
      </c>
      <c r="E45" s="227">
        <v>28</v>
      </c>
      <c r="F45" s="202">
        <v>8</v>
      </c>
      <c r="G45" s="228">
        <v>8</v>
      </c>
      <c r="H45" s="202"/>
      <c r="I45" s="229" t="s">
        <v>181</v>
      </c>
      <c r="J45" s="233"/>
      <c r="K45" s="230" t="s">
        <v>181</v>
      </c>
      <c r="L45" s="353"/>
      <c r="M45" s="230" t="s">
        <v>181</v>
      </c>
      <c r="N45" s="561"/>
      <c r="O45" s="229" t="s">
        <v>181</v>
      </c>
      <c r="P45" s="233">
        <v>16</v>
      </c>
      <c r="Q45" s="230">
        <v>20</v>
      </c>
      <c r="R45" s="202"/>
      <c r="S45" s="230" t="s">
        <v>181</v>
      </c>
      <c r="T45" s="234"/>
    </row>
    <row r="46" spans="1:21" s="182" customFormat="1" ht="13.5" customHeight="1" x14ac:dyDescent="0.2">
      <c r="A46" s="227">
        <v>40</v>
      </c>
      <c r="B46" s="270" t="s">
        <v>991</v>
      </c>
      <c r="C46" s="504" t="s">
        <v>735</v>
      </c>
      <c r="D46" s="300" t="s">
        <v>718</v>
      </c>
      <c r="E46" s="227">
        <v>28</v>
      </c>
      <c r="F46" s="202">
        <v>8</v>
      </c>
      <c r="G46" s="228">
        <v>8</v>
      </c>
      <c r="H46" s="202"/>
      <c r="I46" s="229" t="s">
        <v>181</v>
      </c>
      <c r="J46" s="233"/>
      <c r="K46" s="230" t="s">
        <v>181</v>
      </c>
      <c r="L46" s="353"/>
      <c r="M46" s="230" t="s">
        <v>181</v>
      </c>
      <c r="N46" s="561"/>
      <c r="O46" s="229" t="s">
        <v>181</v>
      </c>
      <c r="P46" s="233">
        <v>16</v>
      </c>
      <c r="Q46" s="230">
        <v>20</v>
      </c>
      <c r="R46" s="202"/>
      <c r="S46" s="230" t="s">
        <v>181</v>
      </c>
      <c r="T46" s="234"/>
      <c r="U46" s="14"/>
    </row>
    <row r="47" spans="1:21" s="182" customFormat="1" ht="13.5" customHeight="1" x14ac:dyDescent="0.2">
      <c r="A47" s="227">
        <v>42</v>
      </c>
      <c r="B47" s="270" t="s">
        <v>181</v>
      </c>
      <c r="C47" s="301" t="s">
        <v>37</v>
      </c>
      <c r="D47" s="300" t="s">
        <v>209</v>
      </c>
      <c r="E47" s="227">
        <v>26</v>
      </c>
      <c r="F47" s="202">
        <v>8</v>
      </c>
      <c r="G47" s="228">
        <v>8</v>
      </c>
      <c r="H47" s="202">
        <v>2</v>
      </c>
      <c r="I47" s="229">
        <v>18</v>
      </c>
      <c r="J47" s="233"/>
      <c r="K47" s="230" t="s">
        <v>181</v>
      </c>
      <c r="L47" s="353"/>
      <c r="M47" s="230" t="s">
        <v>181</v>
      </c>
      <c r="N47" s="202"/>
      <c r="O47" s="229" t="s">
        <v>181</v>
      </c>
      <c r="P47" s="233"/>
      <c r="Q47" s="230" t="s">
        <v>181</v>
      </c>
      <c r="R47" s="202"/>
      <c r="S47" s="230" t="s">
        <v>181</v>
      </c>
      <c r="T47" s="234"/>
    </row>
    <row r="48" spans="1:21" s="182" customFormat="1" ht="13.5" customHeight="1" x14ac:dyDescent="0.2">
      <c r="A48" s="227">
        <v>42</v>
      </c>
      <c r="B48" s="270" t="s">
        <v>991</v>
      </c>
      <c r="C48" s="298" t="s">
        <v>736</v>
      </c>
      <c r="D48" s="300" t="s">
        <v>718</v>
      </c>
      <c r="E48" s="227">
        <v>26</v>
      </c>
      <c r="F48" s="202">
        <v>16</v>
      </c>
      <c r="G48" s="228">
        <v>6</v>
      </c>
      <c r="H48" s="202"/>
      <c r="I48" s="229" t="s">
        <v>181</v>
      </c>
      <c r="J48" s="233"/>
      <c r="K48" s="230" t="s">
        <v>181</v>
      </c>
      <c r="L48" s="353"/>
      <c r="M48" s="230" t="s">
        <v>181</v>
      </c>
      <c r="N48" s="561"/>
      <c r="O48" s="229" t="s">
        <v>181</v>
      </c>
      <c r="P48" s="233">
        <v>16</v>
      </c>
      <c r="Q48" s="230">
        <v>20</v>
      </c>
      <c r="R48" s="202"/>
      <c r="S48" s="230" t="s">
        <v>181</v>
      </c>
      <c r="T48" s="234"/>
    </row>
    <row r="49" spans="1:21" s="182" customFormat="1" ht="13.5" customHeight="1" x14ac:dyDescent="0.2">
      <c r="A49" s="227">
        <v>42</v>
      </c>
      <c r="B49" s="270" t="s">
        <v>991</v>
      </c>
      <c r="C49" s="298" t="s">
        <v>747</v>
      </c>
      <c r="D49" s="300" t="s">
        <v>718</v>
      </c>
      <c r="E49" s="227">
        <v>26</v>
      </c>
      <c r="F49" s="202">
        <v>16</v>
      </c>
      <c r="G49" s="228">
        <v>6</v>
      </c>
      <c r="H49" s="202"/>
      <c r="I49" s="229" t="s">
        <v>181</v>
      </c>
      <c r="J49" s="233"/>
      <c r="K49" s="230" t="s">
        <v>181</v>
      </c>
      <c r="L49" s="353"/>
      <c r="M49" s="230" t="s">
        <v>181</v>
      </c>
      <c r="N49" s="561"/>
      <c r="O49" s="229" t="s">
        <v>181</v>
      </c>
      <c r="P49" s="233">
        <v>16</v>
      </c>
      <c r="Q49" s="230">
        <v>20</v>
      </c>
      <c r="R49" s="202"/>
      <c r="S49" s="230" t="s">
        <v>181</v>
      </c>
      <c r="T49" s="234"/>
    </row>
    <row r="50" spans="1:21" s="182" customFormat="1" ht="13.5" customHeight="1" x14ac:dyDescent="0.2">
      <c r="A50" s="227">
        <v>42</v>
      </c>
      <c r="B50" s="270" t="s">
        <v>991</v>
      </c>
      <c r="C50" s="298" t="s">
        <v>745</v>
      </c>
      <c r="D50" s="300" t="s">
        <v>718</v>
      </c>
      <c r="E50" s="227">
        <v>26</v>
      </c>
      <c r="F50" s="202">
        <v>16</v>
      </c>
      <c r="G50" s="228">
        <v>6</v>
      </c>
      <c r="H50" s="202"/>
      <c r="I50" s="229" t="s">
        <v>181</v>
      </c>
      <c r="J50" s="233"/>
      <c r="K50" s="230" t="s">
        <v>181</v>
      </c>
      <c r="L50" s="353"/>
      <c r="M50" s="230" t="s">
        <v>181</v>
      </c>
      <c r="N50" s="561"/>
      <c r="O50" s="229" t="s">
        <v>181</v>
      </c>
      <c r="P50" s="233">
        <v>16</v>
      </c>
      <c r="Q50" s="230">
        <v>20</v>
      </c>
      <c r="R50" s="202"/>
      <c r="S50" s="230" t="s">
        <v>181</v>
      </c>
      <c r="T50" s="234"/>
    </row>
    <row r="51" spans="1:21" s="182" customFormat="1" ht="13.5" customHeight="1" x14ac:dyDescent="0.2">
      <c r="A51" s="227">
        <v>42</v>
      </c>
      <c r="B51" s="270" t="s">
        <v>991</v>
      </c>
      <c r="C51" s="301" t="s">
        <v>398</v>
      </c>
      <c r="D51" s="299" t="s">
        <v>386</v>
      </c>
      <c r="E51" s="227">
        <v>26</v>
      </c>
      <c r="F51" s="202"/>
      <c r="G51" s="228" t="s">
        <v>181</v>
      </c>
      <c r="H51" s="202">
        <v>16</v>
      </c>
      <c r="I51" s="229">
        <v>6</v>
      </c>
      <c r="J51" s="503"/>
      <c r="K51" s="230" t="s">
        <v>181</v>
      </c>
      <c r="L51" s="353"/>
      <c r="M51" s="230" t="s">
        <v>181</v>
      </c>
      <c r="N51" s="202"/>
      <c r="O51" s="229" t="s">
        <v>181</v>
      </c>
      <c r="P51" s="233">
        <v>16</v>
      </c>
      <c r="Q51" s="230">
        <v>20</v>
      </c>
      <c r="R51" s="232"/>
      <c r="S51" s="230" t="s">
        <v>181</v>
      </c>
      <c r="T51" s="234"/>
      <c r="U51" s="14"/>
    </row>
    <row r="52" spans="1:21" s="182" customFormat="1" ht="13.5" customHeight="1" x14ac:dyDescent="0.2">
      <c r="A52" s="227">
        <v>42</v>
      </c>
      <c r="B52" s="270" t="s">
        <v>991</v>
      </c>
      <c r="C52" s="243" t="s">
        <v>510</v>
      </c>
      <c r="D52" s="273" t="s">
        <v>404</v>
      </c>
      <c r="E52" s="227">
        <v>26</v>
      </c>
      <c r="F52" s="507"/>
      <c r="G52" s="228" t="s">
        <v>181</v>
      </c>
      <c r="H52" s="202">
        <v>16</v>
      </c>
      <c r="I52" s="229">
        <v>6</v>
      </c>
      <c r="J52" s="233"/>
      <c r="K52" s="230" t="s">
        <v>181</v>
      </c>
      <c r="L52" s="245"/>
      <c r="M52" s="230" t="s">
        <v>181</v>
      </c>
      <c r="N52" s="202"/>
      <c r="O52" s="229" t="s">
        <v>181</v>
      </c>
      <c r="P52" s="233">
        <v>16</v>
      </c>
      <c r="Q52" s="230">
        <v>20</v>
      </c>
      <c r="R52" s="202"/>
      <c r="S52" s="230" t="s">
        <v>181</v>
      </c>
      <c r="T52" s="234"/>
    </row>
    <row r="53" spans="1:21" s="182" customFormat="1" ht="13.5" customHeight="1" x14ac:dyDescent="0.2">
      <c r="A53" s="227">
        <v>42</v>
      </c>
      <c r="B53" s="270" t="s">
        <v>991</v>
      </c>
      <c r="C53" s="298" t="s">
        <v>734</v>
      </c>
      <c r="D53" s="300" t="s">
        <v>404</v>
      </c>
      <c r="E53" s="227">
        <v>26</v>
      </c>
      <c r="F53" s="202">
        <v>16</v>
      </c>
      <c r="G53" s="228">
        <v>6</v>
      </c>
      <c r="H53" s="202"/>
      <c r="I53" s="229" t="s">
        <v>181</v>
      </c>
      <c r="J53" s="233"/>
      <c r="K53" s="230" t="s">
        <v>181</v>
      </c>
      <c r="L53" s="353"/>
      <c r="M53" s="230" t="s">
        <v>181</v>
      </c>
      <c r="N53" s="561"/>
      <c r="O53" s="229" t="s">
        <v>181</v>
      </c>
      <c r="P53" s="233">
        <v>16</v>
      </c>
      <c r="Q53" s="230">
        <v>20</v>
      </c>
      <c r="R53" s="202"/>
      <c r="S53" s="230" t="s">
        <v>181</v>
      </c>
      <c r="T53" s="234"/>
    </row>
    <row r="54" spans="1:21" s="182" customFormat="1" ht="13.5" customHeight="1" x14ac:dyDescent="0.2">
      <c r="A54" s="227">
        <v>49</v>
      </c>
      <c r="B54" s="270" t="s">
        <v>181</v>
      </c>
      <c r="C54" s="298" t="s">
        <v>912</v>
      </c>
      <c r="D54" s="300" t="s">
        <v>6</v>
      </c>
      <c r="E54" s="227">
        <v>25</v>
      </c>
      <c r="F54" s="202">
        <v>1</v>
      </c>
      <c r="G54" s="228">
        <v>25</v>
      </c>
      <c r="H54" s="202"/>
      <c r="I54" s="229" t="s">
        <v>181</v>
      </c>
      <c r="J54" s="233"/>
      <c r="K54" s="230" t="s">
        <v>181</v>
      </c>
      <c r="L54" s="353"/>
      <c r="M54" s="230" t="s">
        <v>181</v>
      </c>
      <c r="N54" s="561"/>
      <c r="O54" s="229" t="s">
        <v>181</v>
      </c>
      <c r="P54" s="233"/>
      <c r="Q54" s="230" t="s">
        <v>181</v>
      </c>
      <c r="R54" s="202"/>
      <c r="S54" s="230" t="s">
        <v>181</v>
      </c>
      <c r="T54" s="234"/>
    </row>
    <row r="55" spans="1:21" s="182" customFormat="1" ht="13.5" customHeight="1" x14ac:dyDescent="0.2">
      <c r="A55" s="227">
        <v>49</v>
      </c>
      <c r="B55" s="270" t="s">
        <v>991</v>
      </c>
      <c r="C55" s="243" t="s">
        <v>506</v>
      </c>
      <c r="D55" s="273" t="s">
        <v>413</v>
      </c>
      <c r="E55" s="227">
        <v>25</v>
      </c>
      <c r="F55" s="507"/>
      <c r="G55" s="228" t="s">
        <v>181</v>
      </c>
      <c r="H55" s="202">
        <v>1</v>
      </c>
      <c r="I55" s="229">
        <v>25</v>
      </c>
      <c r="J55" s="233"/>
      <c r="K55" s="230" t="s">
        <v>181</v>
      </c>
      <c r="L55" s="245"/>
      <c r="M55" s="230" t="s">
        <v>181</v>
      </c>
      <c r="N55" s="202"/>
      <c r="O55" s="229" t="s">
        <v>181</v>
      </c>
      <c r="P55" s="233"/>
      <c r="Q55" s="230" t="s">
        <v>181</v>
      </c>
      <c r="R55" s="202"/>
      <c r="S55" s="230" t="s">
        <v>181</v>
      </c>
      <c r="T55" s="234"/>
    </row>
    <row r="56" spans="1:21" s="182" customFormat="1" ht="13.5" customHeight="1" x14ac:dyDescent="0.2">
      <c r="A56" s="227">
        <v>49</v>
      </c>
      <c r="B56" s="270" t="s">
        <v>991</v>
      </c>
      <c r="C56" s="352" t="s">
        <v>518</v>
      </c>
      <c r="D56" s="273" t="s">
        <v>413</v>
      </c>
      <c r="E56" s="227">
        <v>25</v>
      </c>
      <c r="F56" s="507"/>
      <c r="G56" s="228" t="s">
        <v>181</v>
      </c>
      <c r="H56" s="202">
        <v>1</v>
      </c>
      <c r="I56" s="229">
        <v>25</v>
      </c>
      <c r="J56" s="233"/>
      <c r="K56" s="230" t="s">
        <v>181</v>
      </c>
      <c r="L56" s="245"/>
      <c r="M56" s="230" t="s">
        <v>181</v>
      </c>
      <c r="N56" s="202"/>
      <c r="O56" s="229" t="s">
        <v>181</v>
      </c>
      <c r="P56" s="233"/>
      <c r="Q56" s="230" t="s">
        <v>181</v>
      </c>
      <c r="R56" s="202"/>
      <c r="S56" s="230" t="s">
        <v>181</v>
      </c>
      <c r="T56" s="234"/>
      <c r="U56" s="14"/>
    </row>
    <row r="57" spans="1:21" s="182" customFormat="1" ht="13.5" customHeight="1" x14ac:dyDescent="0.2">
      <c r="A57" s="227">
        <v>52</v>
      </c>
      <c r="B57" s="270" t="s">
        <v>181</v>
      </c>
      <c r="C57" s="298" t="s">
        <v>737</v>
      </c>
      <c r="D57" s="300" t="s">
        <v>718</v>
      </c>
      <c r="E57" s="227">
        <v>24</v>
      </c>
      <c r="F57" s="202">
        <v>32</v>
      </c>
      <c r="G57" s="228">
        <v>4</v>
      </c>
      <c r="H57" s="202"/>
      <c r="I57" s="229" t="s">
        <v>181</v>
      </c>
      <c r="J57" s="233"/>
      <c r="K57" s="230" t="s">
        <v>181</v>
      </c>
      <c r="L57" s="353"/>
      <c r="M57" s="230" t="s">
        <v>181</v>
      </c>
      <c r="N57" s="561"/>
      <c r="O57" s="229" t="s">
        <v>181</v>
      </c>
      <c r="P57" s="233">
        <v>16</v>
      </c>
      <c r="Q57" s="230">
        <v>20</v>
      </c>
      <c r="R57" s="202"/>
      <c r="S57" s="230" t="s">
        <v>181</v>
      </c>
      <c r="T57" s="234"/>
      <c r="U57" s="14"/>
    </row>
    <row r="58" spans="1:21" s="182" customFormat="1" ht="13.5" customHeight="1" x14ac:dyDescent="0.2">
      <c r="A58" s="227">
        <v>52</v>
      </c>
      <c r="B58" s="270" t="s">
        <v>991</v>
      </c>
      <c r="C58" s="298" t="s">
        <v>746</v>
      </c>
      <c r="D58" s="300" t="s">
        <v>718</v>
      </c>
      <c r="E58" s="227">
        <v>24</v>
      </c>
      <c r="F58" s="202">
        <v>32</v>
      </c>
      <c r="G58" s="228">
        <v>4</v>
      </c>
      <c r="H58" s="202"/>
      <c r="I58" s="229" t="s">
        <v>181</v>
      </c>
      <c r="J58" s="233"/>
      <c r="K58" s="230" t="s">
        <v>181</v>
      </c>
      <c r="L58" s="353"/>
      <c r="M58" s="230" t="s">
        <v>181</v>
      </c>
      <c r="N58" s="561"/>
      <c r="O58" s="229" t="s">
        <v>181</v>
      </c>
      <c r="P58" s="233">
        <v>16</v>
      </c>
      <c r="Q58" s="230">
        <v>20</v>
      </c>
      <c r="R58" s="202"/>
      <c r="S58" s="230" t="s">
        <v>181</v>
      </c>
      <c r="T58" s="234"/>
    </row>
    <row r="59" spans="1:21" s="182" customFormat="1" ht="13.5" customHeight="1" x14ac:dyDescent="0.2">
      <c r="A59" s="227">
        <v>54</v>
      </c>
      <c r="B59" s="270" t="s">
        <v>181</v>
      </c>
      <c r="C59" s="298" t="s">
        <v>238</v>
      </c>
      <c r="D59" s="299" t="s">
        <v>202</v>
      </c>
      <c r="E59" s="227">
        <v>22</v>
      </c>
      <c r="F59" s="202">
        <v>2</v>
      </c>
      <c r="G59" s="228">
        <v>18</v>
      </c>
      <c r="H59" s="202">
        <v>32</v>
      </c>
      <c r="I59" s="229">
        <v>4</v>
      </c>
      <c r="J59" s="503"/>
      <c r="K59" s="230" t="s">
        <v>181</v>
      </c>
      <c r="L59" s="353"/>
      <c r="M59" s="230" t="s">
        <v>181</v>
      </c>
      <c r="N59" s="202"/>
      <c r="O59" s="229" t="s">
        <v>181</v>
      </c>
      <c r="P59" s="233"/>
      <c r="Q59" s="230" t="s">
        <v>181</v>
      </c>
      <c r="R59" s="202"/>
      <c r="S59" s="230" t="s">
        <v>181</v>
      </c>
      <c r="T59" s="234"/>
    </row>
    <row r="60" spans="1:21" s="182" customFormat="1" ht="13.5" customHeight="1" x14ac:dyDescent="0.2">
      <c r="A60" s="227">
        <v>54</v>
      </c>
      <c r="B60" s="270" t="s">
        <v>991</v>
      </c>
      <c r="C60" s="243" t="s">
        <v>364</v>
      </c>
      <c r="D60" s="299" t="s">
        <v>209</v>
      </c>
      <c r="E60" s="227">
        <v>22</v>
      </c>
      <c r="F60" s="202">
        <v>2</v>
      </c>
      <c r="G60" s="228">
        <v>18</v>
      </c>
      <c r="H60" s="202">
        <v>32</v>
      </c>
      <c r="I60" s="229">
        <v>4</v>
      </c>
      <c r="J60" s="233"/>
      <c r="K60" s="230" t="s">
        <v>181</v>
      </c>
      <c r="L60" s="353"/>
      <c r="M60" s="230" t="s">
        <v>181</v>
      </c>
      <c r="N60" s="561"/>
      <c r="O60" s="229" t="s">
        <v>181</v>
      </c>
      <c r="P60" s="233"/>
      <c r="Q60" s="230" t="s">
        <v>181</v>
      </c>
      <c r="R60" s="202"/>
      <c r="S60" s="230" t="s">
        <v>181</v>
      </c>
      <c r="T60" s="234"/>
    </row>
    <row r="61" spans="1:21" s="182" customFormat="1" ht="13.5" customHeight="1" x14ac:dyDescent="0.2">
      <c r="A61" s="227">
        <v>56</v>
      </c>
      <c r="B61" s="270" t="s">
        <v>181</v>
      </c>
      <c r="C61" s="298" t="s">
        <v>741</v>
      </c>
      <c r="D61" s="300" t="s">
        <v>643</v>
      </c>
      <c r="E61" s="227">
        <v>20</v>
      </c>
      <c r="F61" s="202"/>
      <c r="G61" s="228" t="s">
        <v>181</v>
      </c>
      <c r="H61" s="202"/>
      <c r="I61" s="229" t="s">
        <v>181</v>
      </c>
      <c r="J61" s="233"/>
      <c r="K61" s="230" t="s">
        <v>181</v>
      </c>
      <c r="L61" s="353"/>
      <c r="M61" s="230" t="s">
        <v>181</v>
      </c>
      <c r="N61" s="561"/>
      <c r="O61" s="229" t="s">
        <v>181</v>
      </c>
      <c r="P61" s="233">
        <v>16</v>
      </c>
      <c r="Q61" s="230">
        <v>20</v>
      </c>
      <c r="R61" s="202"/>
      <c r="S61" s="230" t="s">
        <v>181</v>
      </c>
      <c r="T61" s="234"/>
    </row>
    <row r="62" spans="1:21" s="182" customFormat="1" ht="13.5" customHeight="1" x14ac:dyDescent="0.2">
      <c r="A62" s="227">
        <v>56</v>
      </c>
      <c r="B62" s="270" t="s">
        <v>991</v>
      </c>
      <c r="C62" s="298" t="s">
        <v>740</v>
      </c>
      <c r="D62" s="300" t="s">
        <v>643</v>
      </c>
      <c r="E62" s="227">
        <v>20</v>
      </c>
      <c r="F62" s="202"/>
      <c r="G62" s="228" t="s">
        <v>181</v>
      </c>
      <c r="H62" s="202"/>
      <c r="I62" s="229" t="s">
        <v>181</v>
      </c>
      <c r="J62" s="233"/>
      <c r="K62" s="230" t="s">
        <v>181</v>
      </c>
      <c r="L62" s="353"/>
      <c r="M62" s="230" t="s">
        <v>181</v>
      </c>
      <c r="N62" s="561"/>
      <c r="O62" s="229" t="s">
        <v>181</v>
      </c>
      <c r="P62" s="233">
        <v>16</v>
      </c>
      <c r="Q62" s="230">
        <v>20</v>
      </c>
      <c r="R62" s="202"/>
      <c r="S62" s="230" t="s">
        <v>181</v>
      </c>
      <c r="T62" s="234"/>
    </row>
    <row r="63" spans="1:21" s="182" customFormat="1" ht="13.5" customHeight="1" x14ac:dyDescent="0.2">
      <c r="A63" s="227">
        <v>56</v>
      </c>
      <c r="B63" s="270" t="s">
        <v>991</v>
      </c>
      <c r="C63" s="298" t="s">
        <v>742</v>
      </c>
      <c r="D63" s="300" t="s">
        <v>719</v>
      </c>
      <c r="E63" s="227">
        <v>20</v>
      </c>
      <c r="F63" s="202"/>
      <c r="G63" s="228" t="s">
        <v>181</v>
      </c>
      <c r="H63" s="202"/>
      <c r="I63" s="229" t="s">
        <v>181</v>
      </c>
      <c r="J63" s="233"/>
      <c r="K63" s="230" t="s">
        <v>181</v>
      </c>
      <c r="L63" s="353"/>
      <c r="M63" s="230" t="s">
        <v>181</v>
      </c>
      <c r="N63" s="561"/>
      <c r="O63" s="229" t="s">
        <v>181</v>
      </c>
      <c r="P63" s="233">
        <v>16</v>
      </c>
      <c r="Q63" s="230">
        <v>20</v>
      </c>
      <c r="R63" s="202"/>
      <c r="S63" s="230" t="s">
        <v>181</v>
      </c>
      <c r="T63" s="234"/>
    </row>
    <row r="64" spans="1:21" s="182" customFormat="1" ht="13.5" customHeight="1" x14ac:dyDescent="0.2">
      <c r="A64" s="227">
        <v>56</v>
      </c>
      <c r="B64" s="270" t="s">
        <v>991</v>
      </c>
      <c r="C64" s="298" t="s">
        <v>739</v>
      </c>
      <c r="D64" s="300" t="s">
        <v>708</v>
      </c>
      <c r="E64" s="227">
        <v>20</v>
      </c>
      <c r="F64" s="202"/>
      <c r="G64" s="228" t="s">
        <v>181</v>
      </c>
      <c r="H64" s="202"/>
      <c r="I64" s="229" t="s">
        <v>181</v>
      </c>
      <c r="J64" s="233"/>
      <c r="K64" s="230" t="s">
        <v>181</v>
      </c>
      <c r="L64" s="353"/>
      <c r="M64" s="230" t="s">
        <v>181</v>
      </c>
      <c r="N64" s="561"/>
      <c r="O64" s="229" t="s">
        <v>181</v>
      </c>
      <c r="P64" s="233">
        <v>16</v>
      </c>
      <c r="Q64" s="230">
        <v>20</v>
      </c>
      <c r="R64" s="202"/>
      <c r="S64" s="230" t="s">
        <v>181</v>
      </c>
      <c r="T64" s="234"/>
    </row>
    <row r="65" spans="1:21" s="182" customFormat="1" ht="13.5" customHeight="1" x14ac:dyDescent="0.2">
      <c r="A65" s="227">
        <v>56</v>
      </c>
      <c r="B65" s="270" t="s">
        <v>991</v>
      </c>
      <c r="C65" s="298" t="s">
        <v>743</v>
      </c>
      <c r="D65" s="300" t="s">
        <v>537</v>
      </c>
      <c r="E65" s="227">
        <v>20</v>
      </c>
      <c r="F65" s="202"/>
      <c r="G65" s="228" t="s">
        <v>181</v>
      </c>
      <c r="H65" s="202"/>
      <c r="I65" s="229" t="s">
        <v>181</v>
      </c>
      <c r="J65" s="233"/>
      <c r="K65" s="230" t="s">
        <v>181</v>
      </c>
      <c r="L65" s="353"/>
      <c r="M65" s="230" t="s">
        <v>181</v>
      </c>
      <c r="N65" s="561"/>
      <c r="O65" s="229" t="s">
        <v>181</v>
      </c>
      <c r="P65" s="233">
        <v>16</v>
      </c>
      <c r="Q65" s="230">
        <v>20</v>
      </c>
      <c r="R65" s="202"/>
      <c r="S65" s="230" t="s">
        <v>181</v>
      </c>
      <c r="T65" s="234"/>
    </row>
    <row r="66" spans="1:21" s="182" customFormat="1" ht="13.5" customHeight="1" x14ac:dyDescent="0.2">
      <c r="A66" s="227">
        <v>56</v>
      </c>
      <c r="B66" s="270" t="s">
        <v>991</v>
      </c>
      <c r="C66" s="298" t="s">
        <v>738</v>
      </c>
      <c r="D66" s="300" t="s">
        <v>537</v>
      </c>
      <c r="E66" s="227">
        <v>20</v>
      </c>
      <c r="F66" s="202"/>
      <c r="G66" s="228" t="s">
        <v>181</v>
      </c>
      <c r="H66" s="202"/>
      <c r="I66" s="229" t="s">
        <v>181</v>
      </c>
      <c r="J66" s="233"/>
      <c r="K66" s="230" t="s">
        <v>181</v>
      </c>
      <c r="L66" s="353"/>
      <c r="M66" s="230" t="s">
        <v>181</v>
      </c>
      <c r="N66" s="561"/>
      <c r="O66" s="229" t="s">
        <v>181</v>
      </c>
      <c r="P66" s="233">
        <v>16</v>
      </c>
      <c r="Q66" s="230">
        <v>20</v>
      </c>
      <c r="R66" s="202"/>
      <c r="S66" s="230" t="s">
        <v>181</v>
      </c>
      <c r="T66" s="234"/>
    </row>
    <row r="67" spans="1:21" s="182" customFormat="1" ht="13.5" customHeight="1" x14ac:dyDescent="0.2">
      <c r="A67" s="227">
        <v>62</v>
      </c>
      <c r="B67" s="270" t="s">
        <v>181</v>
      </c>
      <c r="C67" s="243" t="s">
        <v>519</v>
      </c>
      <c r="D67" s="273" t="s">
        <v>208</v>
      </c>
      <c r="E67" s="227">
        <v>18</v>
      </c>
      <c r="F67" s="507"/>
      <c r="G67" s="228" t="s">
        <v>181</v>
      </c>
      <c r="H67" s="202">
        <v>2</v>
      </c>
      <c r="I67" s="229">
        <v>18</v>
      </c>
      <c r="J67" s="233"/>
      <c r="K67" s="230" t="s">
        <v>181</v>
      </c>
      <c r="L67" s="245"/>
      <c r="M67" s="230" t="s">
        <v>181</v>
      </c>
      <c r="N67" s="202"/>
      <c r="O67" s="229" t="s">
        <v>181</v>
      </c>
      <c r="P67" s="233"/>
      <c r="Q67" s="230" t="s">
        <v>181</v>
      </c>
      <c r="R67" s="202"/>
      <c r="S67" s="230" t="s">
        <v>181</v>
      </c>
      <c r="T67" s="234"/>
      <c r="U67" s="14"/>
    </row>
    <row r="68" spans="1:21" s="182" customFormat="1" ht="13.5" customHeight="1" x14ac:dyDescent="0.2">
      <c r="A68" s="227">
        <v>63</v>
      </c>
      <c r="B68" s="270" t="s">
        <v>181</v>
      </c>
      <c r="C68" s="298" t="s">
        <v>290</v>
      </c>
      <c r="D68" s="299" t="s">
        <v>7</v>
      </c>
      <c r="E68" s="227">
        <v>16</v>
      </c>
      <c r="F68" s="202">
        <v>32</v>
      </c>
      <c r="G68" s="228">
        <v>4</v>
      </c>
      <c r="H68" s="202">
        <v>4</v>
      </c>
      <c r="I68" s="229">
        <v>12</v>
      </c>
      <c r="J68" s="233"/>
      <c r="K68" s="230" t="s">
        <v>181</v>
      </c>
      <c r="L68" s="353"/>
      <c r="M68" s="230" t="s">
        <v>181</v>
      </c>
      <c r="N68" s="202"/>
      <c r="O68" s="229" t="s">
        <v>181</v>
      </c>
      <c r="P68" s="233"/>
      <c r="Q68" s="230" t="s">
        <v>181</v>
      </c>
      <c r="R68" s="202"/>
      <c r="S68" s="230" t="s">
        <v>181</v>
      </c>
      <c r="T68" s="234"/>
      <c r="U68" s="14"/>
    </row>
    <row r="69" spans="1:21" s="182" customFormat="1" ht="13.5" customHeight="1" x14ac:dyDescent="0.2">
      <c r="A69" s="227">
        <v>63</v>
      </c>
      <c r="B69" s="270" t="s">
        <v>991</v>
      </c>
      <c r="C69" s="298" t="s">
        <v>288</v>
      </c>
      <c r="D69" s="299" t="s">
        <v>7</v>
      </c>
      <c r="E69" s="227">
        <v>16</v>
      </c>
      <c r="F69" s="202">
        <v>32</v>
      </c>
      <c r="G69" s="228">
        <v>4</v>
      </c>
      <c r="H69" s="202">
        <v>4</v>
      </c>
      <c r="I69" s="229">
        <v>12</v>
      </c>
      <c r="J69" s="233"/>
      <c r="K69" s="230" t="s">
        <v>181</v>
      </c>
      <c r="L69" s="353"/>
      <c r="M69" s="230" t="s">
        <v>181</v>
      </c>
      <c r="N69" s="202"/>
      <c r="O69" s="229" t="s">
        <v>181</v>
      </c>
      <c r="P69" s="233"/>
      <c r="Q69" s="230" t="s">
        <v>181</v>
      </c>
      <c r="R69" s="202"/>
      <c r="S69" s="230" t="s">
        <v>181</v>
      </c>
      <c r="T69" s="234"/>
      <c r="U69" s="14"/>
    </row>
    <row r="70" spans="1:21" s="182" customFormat="1" ht="13.5" customHeight="1" x14ac:dyDescent="0.2">
      <c r="A70" s="227">
        <v>63</v>
      </c>
      <c r="B70" s="270" t="s">
        <v>991</v>
      </c>
      <c r="C70" s="301" t="s">
        <v>318</v>
      </c>
      <c r="D70" s="299" t="s">
        <v>218</v>
      </c>
      <c r="E70" s="227">
        <v>16</v>
      </c>
      <c r="F70" s="202">
        <v>4</v>
      </c>
      <c r="G70" s="228">
        <v>12</v>
      </c>
      <c r="H70" s="202">
        <v>32</v>
      </c>
      <c r="I70" s="229">
        <v>4</v>
      </c>
      <c r="J70" s="503"/>
      <c r="K70" s="230" t="s">
        <v>181</v>
      </c>
      <c r="L70" s="353"/>
      <c r="M70" s="230" t="s">
        <v>181</v>
      </c>
      <c r="N70" s="202"/>
      <c r="O70" s="229" t="s">
        <v>181</v>
      </c>
      <c r="P70" s="233"/>
      <c r="Q70" s="230" t="s">
        <v>181</v>
      </c>
      <c r="R70" s="232"/>
      <c r="S70" s="230" t="s">
        <v>181</v>
      </c>
      <c r="T70" s="234"/>
    </row>
    <row r="71" spans="1:21" s="182" customFormat="1" ht="13.5" customHeight="1" x14ac:dyDescent="0.2">
      <c r="A71" s="227">
        <v>63</v>
      </c>
      <c r="B71" s="270" t="s">
        <v>991</v>
      </c>
      <c r="C71" s="298" t="s">
        <v>294</v>
      </c>
      <c r="D71" s="299" t="s">
        <v>218</v>
      </c>
      <c r="E71" s="227">
        <v>16</v>
      </c>
      <c r="F71" s="202">
        <v>4</v>
      </c>
      <c r="G71" s="228">
        <v>12</v>
      </c>
      <c r="H71" s="202">
        <v>32</v>
      </c>
      <c r="I71" s="229">
        <v>4</v>
      </c>
      <c r="J71" s="503"/>
      <c r="K71" s="230" t="s">
        <v>181</v>
      </c>
      <c r="L71" s="353"/>
      <c r="M71" s="230" t="s">
        <v>181</v>
      </c>
      <c r="N71" s="561"/>
      <c r="O71" s="229" t="s">
        <v>181</v>
      </c>
      <c r="P71" s="233"/>
      <c r="Q71" s="230" t="s">
        <v>181</v>
      </c>
      <c r="R71" s="202"/>
      <c r="S71" s="230" t="s">
        <v>181</v>
      </c>
      <c r="T71" s="234"/>
    </row>
    <row r="72" spans="1:21" s="182" customFormat="1" ht="13.5" customHeight="1" x14ac:dyDescent="0.2">
      <c r="A72" s="227">
        <v>63</v>
      </c>
      <c r="B72" s="270" t="s">
        <v>991</v>
      </c>
      <c r="C72" s="301" t="s">
        <v>381</v>
      </c>
      <c r="D72" s="299" t="s">
        <v>317</v>
      </c>
      <c r="E72" s="227">
        <v>16</v>
      </c>
      <c r="F72" s="202">
        <v>4</v>
      </c>
      <c r="G72" s="228">
        <v>12</v>
      </c>
      <c r="H72" s="202">
        <v>32</v>
      </c>
      <c r="I72" s="229">
        <v>4</v>
      </c>
      <c r="J72" s="233"/>
      <c r="K72" s="230" t="s">
        <v>181</v>
      </c>
      <c r="L72" s="353"/>
      <c r="M72" s="230" t="s">
        <v>181</v>
      </c>
      <c r="N72" s="202"/>
      <c r="O72" s="229" t="s">
        <v>181</v>
      </c>
      <c r="P72" s="233"/>
      <c r="Q72" s="230" t="s">
        <v>181</v>
      </c>
      <c r="R72" s="202"/>
      <c r="S72" s="230" t="s">
        <v>181</v>
      </c>
      <c r="T72" s="234"/>
    </row>
    <row r="73" spans="1:21" s="182" customFormat="1" ht="13.5" customHeight="1" x14ac:dyDescent="0.2">
      <c r="A73" s="227">
        <v>68</v>
      </c>
      <c r="B73" s="270" t="s">
        <v>181</v>
      </c>
      <c r="C73" s="298" t="s">
        <v>399</v>
      </c>
      <c r="D73" s="273" t="s">
        <v>202</v>
      </c>
      <c r="E73" s="227">
        <v>14</v>
      </c>
      <c r="F73" s="202">
        <v>8</v>
      </c>
      <c r="G73" s="228">
        <v>8</v>
      </c>
      <c r="H73" s="202">
        <v>16</v>
      </c>
      <c r="I73" s="229">
        <v>6</v>
      </c>
      <c r="J73" s="233"/>
      <c r="K73" s="230" t="s">
        <v>181</v>
      </c>
      <c r="L73" s="353"/>
      <c r="M73" s="230" t="s">
        <v>181</v>
      </c>
      <c r="N73" s="561"/>
      <c r="O73" s="229" t="s">
        <v>181</v>
      </c>
      <c r="P73" s="233"/>
      <c r="Q73" s="230" t="s">
        <v>181</v>
      </c>
      <c r="R73" s="202"/>
      <c r="S73" s="230" t="s">
        <v>181</v>
      </c>
      <c r="T73" s="234"/>
    </row>
    <row r="74" spans="1:21" s="182" customFormat="1" ht="13.5" customHeight="1" x14ac:dyDescent="0.2">
      <c r="A74" s="227">
        <v>68</v>
      </c>
      <c r="B74" s="270" t="s">
        <v>991</v>
      </c>
      <c r="C74" s="318" t="s">
        <v>314</v>
      </c>
      <c r="D74" s="300" t="s">
        <v>38</v>
      </c>
      <c r="E74" s="227">
        <v>14</v>
      </c>
      <c r="F74" s="202">
        <v>16</v>
      </c>
      <c r="G74" s="228">
        <v>6</v>
      </c>
      <c r="H74" s="202">
        <v>8</v>
      </c>
      <c r="I74" s="229">
        <v>8</v>
      </c>
      <c r="J74" s="233"/>
      <c r="K74" s="230" t="s">
        <v>181</v>
      </c>
      <c r="L74" s="353"/>
      <c r="M74" s="230" t="s">
        <v>181</v>
      </c>
      <c r="N74" s="561"/>
      <c r="O74" s="229" t="s">
        <v>181</v>
      </c>
      <c r="P74" s="233"/>
      <c r="Q74" s="230" t="s">
        <v>181</v>
      </c>
      <c r="R74" s="232"/>
      <c r="S74" s="230" t="s">
        <v>181</v>
      </c>
      <c r="T74" s="234"/>
    </row>
    <row r="75" spans="1:21" s="182" customFormat="1" ht="13.5" customHeight="1" x14ac:dyDescent="0.2">
      <c r="A75" s="227">
        <v>68</v>
      </c>
      <c r="B75" s="270" t="s">
        <v>991</v>
      </c>
      <c r="C75" s="301" t="s">
        <v>329</v>
      </c>
      <c r="D75" s="300" t="s">
        <v>317</v>
      </c>
      <c r="E75" s="227">
        <v>14</v>
      </c>
      <c r="F75" s="202">
        <v>16</v>
      </c>
      <c r="G75" s="228">
        <v>6</v>
      </c>
      <c r="H75" s="202">
        <v>8</v>
      </c>
      <c r="I75" s="229">
        <v>8</v>
      </c>
      <c r="J75" s="503"/>
      <c r="K75" s="230" t="s">
        <v>181</v>
      </c>
      <c r="L75" s="353"/>
      <c r="M75" s="230" t="s">
        <v>181</v>
      </c>
      <c r="N75" s="202"/>
      <c r="O75" s="229" t="s">
        <v>181</v>
      </c>
      <c r="P75" s="233"/>
      <c r="Q75" s="230" t="s">
        <v>181</v>
      </c>
      <c r="R75" s="232"/>
      <c r="S75" s="230" t="s">
        <v>181</v>
      </c>
      <c r="T75" s="234"/>
    </row>
    <row r="76" spans="1:21" s="182" customFormat="1" ht="13.5" customHeight="1" x14ac:dyDescent="0.2">
      <c r="A76" s="227">
        <v>68</v>
      </c>
      <c r="B76" s="270" t="s">
        <v>991</v>
      </c>
      <c r="C76" s="243" t="s">
        <v>507</v>
      </c>
      <c r="D76" s="273" t="s">
        <v>413</v>
      </c>
      <c r="E76" s="227">
        <v>14</v>
      </c>
      <c r="F76" s="507"/>
      <c r="G76" s="228" t="s">
        <v>181</v>
      </c>
      <c r="H76" s="202">
        <v>3</v>
      </c>
      <c r="I76" s="229">
        <v>14</v>
      </c>
      <c r="J76" s="233"/>
      <c r="K76" s="230" t="s">
        <v>181</v>
      </c>
      <c r="L76" s="245"/>
      <c r="M76" s="230" t="s">
        <v>181</v>
      </c>
      <c r="N76" s="202"/>
      <c r="O76" s="229" t="s">
        <v>181</v>
      </c>
      <c r="P76" s="233"/>
      <c r="Q76" s="230" t="s">
        <v>181</v>
      </c>
      <c r="R76" s="202"/>
      <c r="S76" s="230" t="s">
        <v>181</v>
      </c>
      <c r="T76" s="234"/>
    </row>
    <row r="77" spans="1:21" s="182" customFormat="1" ht="13.5" customHeight="1" x14ac:dyDescent="0.2">
      <c r="A77" s="227">
        <v>68</v>
      </c>
      <c r="B77" s="270" t="s">
        <v>991</v>
      </c>
      <c r="C77" s="243" t="s">
        <v>365</v>
      </c>
      <c r="D77" s="273" t="s">
        <v>413</v>
      </c>
      <c r="E77" s="227">
        <v>14</v>
      </c>
      <c r="F77" s="202"/>
      <c r="G77" s="228" t="s">
        <v>181</v>
      </c>
      <c r="H77" s="202">
        <v>3</v>
      </c>
      <c r="I77" s="229">
        <v>14</v>
      </c>
      <c r="J77" s="233"/>
      <c r="K77" s="230" t="s">
        <v>181</v>
      </c>
      <c r="L77" s="282"/>
      <c r="M77" s="230" t="s">
        <v>181</v>
      </c>
      <c r="N77" s="561"/>
      <c r="O77" s="229" t="s">
        <v>181</v>
      </c>
      <c r="P77" s="233"/>
      <c r="Q77" s="230" t="s">
        <v>181</v>
      </c>
      <c r="R77" s="202"/>
      <c r="S77" s="230" t="s">
        <v>181</v>
      </c>
      <c r="T77" s="234"/>
      <c r="U77" s="14"/>
    </row>
    <row r="78" spans="1:21" s="182" customFormat="1" ht="13.5" customHeight="1" x14ac:dyDescent="0.2">
      <c r="A78" s="227">
        <v>73</v>
      </c>
      <c r="B78" s="270" t="s">
        <v>181</v>
      </c>
      <c r="C78" s="243" t="s">
        <v>522</v>
      </c>
      <c r="D78" s="273" t="s">
        <v>6</v>
      </c>
      <c r="E78" s="227">
        <v>12</v>
      </c>
      <c r="F78" s="202">
        <v>32</v>
      </c>
      <c r="G78" s="228">
        <v>4</v>
      </c>
      <c r="H78" s="202">
        <v>8</v>
      </c>
      <c r="I78" s="229">
        <v>8</v>
      </c>
      <c r="J78" s="233"/>
      <c r="K78" s="230" t="s">
        <v>181</v>
      </c>
      <c r="L78" s="245"/>
      <c r="M78" s="230" t="s">
        <v>181</v>
      </c>
      <c r="N78" s="202"/>
      <c r="O78" s="229" t="s">
        <v>181</v>
      </c>
      <c r="P78" s="233"/>
      <c r="Q78" s="230" t="s">
        <v>181</v>
      </c>
      <c r="R78" s="202"/>
      <c r="S78" s="230" t="s">
        <v>181</v>
      </c>
      <c r="T78" s="234"/>
      <c r="U78" s="14"/>
    </row>
    <row r="79" spans="1:21" s="182" customFormat="1" ht="13.5" customHeight="1" x14ac:dyDescent="0.2">
      <c r="A79" s="227">
        <v>73</v>
      </c>
      <c r="B79" s="270" t="s">
        <v>991</v>
      </c>
      <c r="C79" s="318" t="s">
        <v>313</v>
      </c>
      <c r="D79" s="300" t="s">
        <v>220</v>
      </c>
      <c r="E79" s="227">
        <v>12</v>
      </c>
      <c r="F79" s="202">
        <v>32</v>
      </c>
      <c r="G79" s="228">
        <v>4</v>
      </c>
      <c r="H79" s="202">
        <v>8</v>
      </c>
      <c r="I79" s="229">
        <v>8</v>
      </c>
      <c r="J79" s="233"/>
      <c r="K79" s="230" t="s">
        <v>181</v>
      </c>
      <c r="L79" s="282"/>
      <c r="M79" s="230" t="s">
        <v>181</v>
      </c>
      <c r="N79" s="561"/>
      <c r="O79" s="229" t="s">
        <v>181</v>
      </c>
      <c r="P79" s="233"/>
      <c r="Q79" s="230" t="s">
        <v>181</v>
      </c>
      <c r="R79" s="232"/>
      <c r="S79" s="230" t="s">
        <v>181</v>
      </c>
      <c r="T79" s="234"/>
    </row>
    <row r="80" spans="1:21" s="182" customFormat="1" ht="13.5" customHeight="1" x14ac:dyDescent="0.2">
      <c r="A80" s="227">
        <v>73</v>
      </c>
      <c r="B80" s="270" t="s">
        <v>991</v>
      </c>
      <c r="C80" s="298" t="s">
        <v>515</v>
      </c>
      <c r="D80" s="300" t="s">
        <v>317</v>
      </c>
      <c r="E80" s="227">
        <v>12</v>
      </c>
      <c r="F80" s="202">
        <v>8</v>
      </c>
      <c r="G80" s="228">
        <v>8</v>
      </c>
      <c r="H80" s="202">
        <v>32</v>
      </c>
      <c r="I80" s="229">
        <v>4</v>
      </c>
      <c r="J80" s="233"/>
      <c r="K80" s="230" t="s">
        <v>181</v>
      </c>
      <c r="L80" s="353"/>
      <c r="M80" s="230" t="s">
        <v>181</v>
      </c>
      <c r="N80" s="202"/>
      <c r="O80" s="229" t="s">
        <v>181</v>
      </c>
      <c r="P80" s="233"/>
      <c r="Q80" s="230" t="s">
        <v>181</v>
      </c>
      <c r="R80" s="202"/>
      <c r="S80" s="230" t="s">
        <v>181</v>
      </c>
      <c r="T80" s="234"/>
    </row>
    <row r="81" spans="1:21" s="182" customFormat="1" ht="13.5" customHeight="1" x14ac:dyDescent="0.2">
      <c r="A81" s="227">
        <v>73</v>
      </c>
      <c r="B81" s="270" t="s">
        <v>991</v>
      </c>
      <c r="C81" s="298" t="s">
        <v>627</v>
      </c>
      <c r="D81" s="300" t="s">
        <v>832</v>
      </c>
      <c r="E81" s="227">
        <v>12</v>
      </c>
      <c r="F81" s="202">
        <v>4</v>
      </c>
      <c r="G81" s="228">
        <v>12</v>
      </c>
      <c r="H81" s="202"/>
      <c r="I81" s="229" t="s">
        <v>181</v>
      </c>
      <c r="J81" s="233"/>
      <c r="K81" s="230" t="s">
        <v>181</v>
      </c>
      <c r="L81" s="353"/>
      <c r="M81" s="230" t="s">
        <v>181</v>
      </c>
      <c r="N81" s="561"/>
      <c r="O81" s="229" t="s">
        <v>181</v>
      </c>
      <c r="P81" s="233"/>
      <c r="Q81" s="230" t="s">
        <v>181</v>
      </c>
      <c r="R81" s="202"/>
      <c r="S81" s="230" t="s">
        <v>181</v>
      </c>
      <c r="T81" s="234"/>
      <c r="U81" s="14"/>
    </row>
    <row r="82" spans="1:21" s="182" customFormat="1" ht="13.5" customHeight="1" x14ac:dyDescent="0.2">
      <c r="A82" s="227">
        <v>77</v>
      </c>
      <c r="B82" s="270" t="s">
        <v>181</v>
      </c>
      <c r="C82" s="298" t="s">
        <v>525</v>
      </c>
      <c r="D82" s="299" t="s">
        <v>220</v>
      </c>
      <c r="E82" s="227">
        <v>10</v>
      </c>
      <c r="F82" s="202">
        <v>16</v>
      </c>
      <c r="G82" s="228">
        <v>6</v>
      </c>
      <c r="H82" s="202">
        <v>32</v>
      </c>
      <c r="I82" s="229">
        <v>4</v>
      </c>
      <c r="J82" s="503"/>
      <c r="K82" s="230" t="s">
        <v>181</v>
      </c>
      <c r="L82" s="282"/>
      <c r="M82" s="230" t="s">
        <v>181</v>
      </c>
      <c r="N82" s="202"/>
      <c r="O82" s="229" t="s">
        <v>181</v>
      </c>
      <c r="P82" s="233"/>
      <c r="Q82" s="230" t="s">
        <v>181</v>
      </c>
      <c r="R82" s="202"/>
      <c r="S82" s="230" t="s">
        <v>181</v>
      </c>
      <c r="T82" s="234"/>
    </row>
    <row r="83" spans="1:21" s="182" customFormat="1" ht="13.5" customHeight="1" x14ac:dyDescent="0.2">
      <c r="A83" s="227">
        <v>77</v>
      </c>
      <c r="B83" s="270" t="s">
        <v>991</v>
      </c>
      <c r="C83" s="243" t="s">
        <v>523</v>
      </c>
      <c r="D83" s="273" t="s">
        <v>255</v>
      </c>
      <c r="E83" s="227">
        <v>10</v>
      </c>
      <c r="F83" s="202">
        <v>32</v>
      </c>
      <c r="G83" s="228">
        <v>4</v>
      </c>
      <c r="H83" s="202">
        <v>16</v>
      </c>
      <c r="I83" s="229">
        <v>6</v>
      </c>
      <c r="J83" s="233"/>
      <c r="K83" s="230" t="s">
        <v>181</v>
      </c>
      <c r="L83" s="245"/>
      <c r="M83" s="230" t="s">
        <v>181</v>
      </c>
      <c r="N83" s="202"/>
      <c r="O83" s="229" t="s">
        <v>181</v>
      </c>
      <c r="P83" s="233"/>
      <c r="Q83" s="230" t="s">
        <v>181</v>
      </c>
      <c r="R83" s="202"/>
      <c r="S83" s="230" t="s">
        <v>181</v>
      </c>
      <c r="T83" s="234"/>
      <c r="U83" s="14"/>
    </row>
    <row r="84" spans="1:21" s="182" customFormat="1" ht="13.5" customHeight="1" x14ac:dyDescent="0.2">
      <c r="A84" s="227">
        <v>79</v>
      </c>
      <c r="B84" s="270" t="s">
        <v>181</v>
      </c>
      <c r="C84" s="298" t="s">
        <v>913</v>
      </c>
      <c r="D84" s="300" t="s">
        <v>412</v>
      </c>
      <c r="E84" s="227">
        <v>8</v>
      </c>
      <c r="F84" s="202">
        <v>8</v>
      </c>
      <c r="G84" s="228">
        <v>8</v>
      </c>
      <c r="H84" s="202"/>
      <c r="I84" s="229" t="s">
        <v>181</v>
      </c>
      <c r="J84" s="233"/>
      <c r="K84" s="230" t="s">
        <v>181</v>
      </c>
      <c r="L84" s="353"/>
      <c r="M84" s="230" t="s">
        <v>181</v>
      </c>
      <c r="N84" s="561"/>
      <c r="O84" s="229" t="s">
        <v>181</v>
      </c>
      <c r="P84" s="233"/>
      <c r="Q84" s="230" t="s">
        <v>181</v>
      </c>
      <c r="R84" s="202"/>
      <c r="S84" s="230" t="s">
        <v>181</v>
      </c>
      <c r="T84" s="234"/>
      <c r="U84" s="14"/>
    </row>
    <row r="85" spans="1:21" s="182" customFormat="1" ht="13.5" customHeight="1" x14ac:dyDescent="0.2">
      <c r="A85" s="227">
        <v>79</v>
      </c>
      <c r="B85" s="270" t="s">
        <v>991</v>
      </c>
      <c r="C85" s="243" t="s">
        <v>513</v>
      </c>
      <c r="D85" s="273" t="s">
        <v>220</v>
      </c>
      <c r="E85" s="227">
        <v>8</v>
      </c>
      <c r="F85" s="202">
        <v>32</v>
      </c>
      <c r="G85" s="228">
        <v>4</v>
      </c>
      <c r="H85" s="202">
        <v>32</v>
      </c>
      <c r="I85" s="229">
        <v>4</v>
      </c>
      <c r="J85" s="503"/>
      <c r="K85" s="230" t="s">
        <v>181</v>
      </c>
      <c r="L85" s="282"/>
      <c r="M85" s="230" t="s">
        <v>181</v>
      </c>
      <c r="N85" s="202"/>
      <c r="O85" s="229" t="s">
        <v>181</v>
      </c>
      <c r="P85" s="233"/>
      <c r="Q85" s="230" t="s">
        <v>181</v>
      </c>
      <c r="R85" s="202"/>
      <c r="S85" s="230" t="s">
        <v>181</v>
      </c>
      <c r="T85" s="234"/>
      <c r="U85" s="14"/>
    </row>
    <row r="86" spans="1:21" s="182" customFormat="1" ht="13.5" customHeight="1" x14ac:dyDescent="0.2">
      <c r="A86" s="227">
        <v>79</v>
      </c>
      <c r="B86" s="270" t="s">
        <v>991</v>
      </c>
      <c r="C86" s="301" t="s">
        <v>327</v>
      </c>
      <c r="D86" s="299" t="s">
        <v>220</v>
      </c>
      <c r="E86" s="227">
        <v>8</v>
      </c>
      <c r="F86" s="202">
        <v>32</v>
      </c>
      <c r="G86" s="228">
        <v>4</v>
      </c>
      <c r="H86" s="202">
        <v>32</v>
      </c>
      <c r="I86" s="229">
        <v>4</v>
      </c>
      <c r="J86" s="233"/>
      <c r="K86" s="230" t="s">
        <v>181</v>
      </c>
      <c r="L86" s="353"/>
      <c r="M86" s="230" t="s">
        <v>181</v>
      </c>
      <c r="N86" s="202"/>
      <c r="O86" s="229" t="s">
        <v>181</v>
      </c>
      <c r="P86" s="233"/>
      <c r="Q86" s="230" t="s">
        <v>181</v>
      </c>
      <c r="R86" s="202"/>
      <c r="S86" s="230" t="s">
        <v>181</v>
      </c>
      <c r="T86" s="234"/>
      <c r="U86" s="14"/>
    </row>
    <row r="87" spans="1:21" s="182" customFormat="1" ht="13.5" customHeight="1" x14ac:dyDescent="0.2">
      <c r="A87" s="227">
        <v>79</v>
      </c>
      <c r="B87" s="270" t="s">
        <v>991</v>
      </c>
      <c r="C87" s="301" t="s">
        <v>328</v>
      </c>
      <c r="D87" s="300" t="s">
        <v>220</v>
      </c>
      <c r="E87" s="227">
        <v>8</v>
      </c>
      <c r="F87" s="202">
        <v>32</v>
      </c>
      <c r="G87" s="228">
        <v>4</v>
      </c>
      <c r="H87" s="202">
        <v>32</v>
      </c>
      <c r="I87" s="229">
        <v>4</v>
      </c>
      <c r="J87" s="233"/>
      <c r="K87" s="230" t="s">
        <v>181</v>
      </c>
      <c r="L87" s="245"/>
      <c r="M87" s="230" t="s">
        <v>181</v>
      </c>
      <c r="N87" s="202"/>
      <c r="O87" s="229" t="s">
        <v>181</v>
      </c>
      <c r="P87" s="233"/>
      <c r="Q87" s="230" t="s">
        <v>181</v>
      </c>
      <c r="R87" s="202"/>
      <c r="S87" s="230" t="s">
        <v>181</v>
      </c>
      <c r="T87" s="234"/>
      <c r="U87" s="14"/>
    </row>
    <row r="88" spans="1:21" s="182" customFormat="1" ht="13.5" customHeight="1" x14ac:dyDescent="0.2">
      <c r="A88" s="227">
        <v>79</v>
      </c>
      <c r="B88" s="270" t="s">
        <v>991</v>
      </c>
      <c r="C88" s="298" t="s">
        <v>900</v>
      </c>
      <c r="D88" s="300" t="s">
        <v>207</v>
      </c>
      <c r="E88" s="227">
        <v>8</v>
      </c>
      <c r="F88" s="202">
        <v>8</v>
      </c>
      <c r="G88" s="228">
        <v>8</v>
      </c>
      <c r="H88" s="202"/>
      <c r="I88" s="229" t="s">
        <v>181</v>
      </c>
      <c r="J88" s="233"/>
      <c r="K88" s="230" t="s">
        <v>181</v>
      </c>
      <c r="L88" s="353"/>
      <c r="M88" s="230" t="s">
        <v>181</v>
      </c>
      <c r="N88" s="561"/>
      <c r="O88" s="229" t="s">
        <v>181</v>
      </c>
      <c r="P88" s="233"/>
      <c r="Q88" s="230" t="s">
        <v>181</v>
      </c>
      <c r="R88" s="202"/>
      <c r="S88" s="230" t="s">
        <v>181</v>
      </c>
      <c r="T88" s="234"/>
      <c r="U88" s="14"/>
    </row>
    <row r="89" spans="1:21" s="182" customFormat="1" ht="13.5" customHeight="1" x14ac:dyDescent="0.2">
      <c r="A89" s="227">
        <v>79</v>
      </c>
      <c r="B89" s="270" t="s">
        <v>991</v>
      </c>
      <c r="C89" s="298" t="s">
        <v>901</v>
      </c>
      <c r="D89" s="300" t="s">
        <v>207</v>
      </c>
      <c r="E89" s="227">
        <v>8</v>
      </c>
      <c r="F89" s="202">
        <v>8</v>
      </c>
      <c r="G89" s="228">
        <v>8</v>
      </c>
      <c r="H89" s="202"/>
      <c r="I89" s="229" t="s">
        <v>181</v>
      </c>
      <c r="J89" s="233"/>
      <c r="K89" s="230" t="s">
        <v>181</v>
      </c>
      <c r="L89" s="353"/>
      <c r="M89" s="230" t="s">
        <v>181</v>
      </c>
      <c r="N89" s="561"/>
      <c r="O89" s="229" t="s">
        <v>181</v>
      </c>
      <c r="P89" s="233"/>
      <c r="Q89" s="230" t="s">
        <v>181</v>
      </c>
      <c r="R89" s="202"/>
      <c r="S89" s="230" t="s">
        <v>181</v>
      </c>
      <c r="T89" s="234"/>
    </row>
    <row r="90" spans="1:21" s="182" customFormat="1" ht="13.5" customHeight="1" x14ac:dyDescent="0.2">
      <c r="A90" s="227">
        <v>79</v>
      </c>
      <c r="B90" s="270" t="s">
        <v>991</v>
      </c>
      <c r="C90" s="298" t="s">
        <v>272</v>
      </c>
      <c r="D90" s="299" t="s">
        <v>207</v>
      </c>
      <c r="E90" s="227">
        <v>8</v>
      </c>
      <c r="F90" s="202">
        <v>32</v>
      </c>
      <c r="G90" s="228">
        <v>4</v>
      </c>
      <c r="H90" s="202">
        <v>32</v>
      </c>
      <c r="I90" s="229">
        <v>4</v>
      </c>
      <c r="J90" s="503"/>
      <c r="K90" s="230" t="s">
        <v>181</v>
      </c>
      <c r="L90" s="245"/>
      <c r="M90" s="230" t="s">
        <v>181</v>
      </c>
      <c r="N90" s="561"/>
      <c r="O90" s="229" t="s">
        <v>181</v>
      </c>
      <c r="P90" s="233"/>
      <c r="Q90" s="230" t="s">
        <v>181</v>
      </c>
      <c r="R90" s="202"/>
      <c r="S90" s="230" t="s">
        <v>181</v>
      </c>
      <c r="T90" s="234"/>
      <c r="U90" s="14"/>
    </row>
    <row r="91" spans="1:21" s="182" customFormat="1" ht="13.5" customHeight="1" x14ac:dyDescent="0.2">
      <c r="A91" s="227">
        <v>79</v>
      </c>
      <c r="B91" s="270" t="s">
        <v>991</v>
      </c>
      <c r="C91" s="243" t="s">
        <v>508</v>
      </c>
      <c r="D91" s="273" t="s">
        <v>383</v>
      </c>
      <c r="E91" s="227">
        <v>8</v>
      </c>
      <c r="F91" s="507"/>
      <c r="G91" s="228" t="s">
        <v>181</v>
      </c>
      <c r="H91" s="202">
        <v>8</v>
      </c>
      <c r="I91" s="229">
        <v>8</v>
      </c>
      <c r="J91" s="233"/>
      <c r="K91" s="230" t="s">
        <v>181</v>
      </c>
      <c r="L91" s="245"/>
      <c r="M91" s="230" t="s">
        <v>181</v>
      </c>
      <c r="N91" s="202"/>
      <c r="O91" s="229" t="s">
        <v>181</v>
      </c>
      <c r="P91" s="233"/>
      <c r="Q91" s="230" t="s">
        <v>181</v>
      </c>
      <c r="R91" s="202"/>
      <c r="S91" s="230" t="s">
        <v>181</v>
      </c>
      <c r="T91" s="234"/>
      <c r="U91" s="14"/>
    </row>
    <row r="92" spans="1:21" s="182" customFormat="1" ht="13.5" customHeight="1" x14ac:dyDescent="0.2">
      <c r="A92" s="227">
        <v>79</v>
      </c>
      <c r="B92" s="270" t="s">
        <v>991</v>
      </c>
      <c r="C92" s="243" t="s">
        <v>520</v>
      </c>
      <c r="D92" s="273" t="s">
        <v>383</v>
      </c>
      <c r="E92" s="227">
        <v>8</v>
      </c>
      <c r="F92" s="507"/>
      <c r="G92" s="228" t="s">
        <v>181</v>
      </c>
      <c r="H92" s="202">
        <v>8</v>
      </c>
      <c r="I92" s="229">
        <v>8</v>
      </c>
      <c r="J92" s="233"/>
      <c r="K92" s="230" t="s">
        <v>181</v>
      </c>
      <c r="L92" s="245"/>
      <c r="M92" s="230" t="s">
        <v>181</v>
      </c>
      <c r="N92" s="202"/>
      <c r="O92" s="229" t="s">
        <v>181</v>
      </c>
      <c r="P92" s="233"/>
      <c r="Q92" s="230" t="s">
        <v>181</v>
      </c>
      <c r="R92" s="202"/>
      <c r="S92" s="230" t="s">
        <v>181</v>
      </c>
      <c r="T92" s="234"/>
      <c r="U92" s="14"/>
    </row>
    <row r="93" spans="1:21" s="182" customFormat="1" ht="13.5" customHeight="1" x14ac:dyDescent="0.2">
      <c r="A93" s="227">
        <v>79</v>
      </c>
      <c r="B93" s="270" t="s">
        <v>991</v>
      </c>
      <c r="C93" s="301" t="s">
        <v>514</v>
      </c>
      <c r="D93" s="360" t="s">
        <v>414</v>
      </c>
      <c r="E93" s="227">
        <v>8</v>
      </c>
      <c r="F93" s="202">
        <v>32</v>
      </c>
      <c r="G93" s="228">
        <v>4</v>
      </c>
      <c r="H93" s="202">
        <v>32</v>
      </c>
      <c r="I93" s="229">
        <v>4</v>
      </c>
      <c r="J93" s="233"/>
      <c r="K93" s="230" t="s">
        <v>181</v>
      </c>
      <c r="L93" s="353"/>
      <c r="M93" s="230" t="s">
        <v>181</v>
      </c>
      <c r="N93" s="202"/>
      <c r="O93" s="229" t="s">
        <v>181</v>
      </c>
      <c r="P93" s="233"/>
      <c r="Q93" s="230" t="s">
        <v>181</v>
      </c>
      <c r="R93" s="202"/>
      <c r="S93" s="230" t="s">
        <v>181</v>
      </c>
      <c r="T93" s="234"/>
    </row>
    <row r="94" spans="1:21" s="182" customFormat="1" ht="13.5" customHeight="1" x14ac:dyDescent="0.2">
      <c r="A94" s="227">
        <v>79</v>
      </c>
      <c r="B94" s="270" t="s">
        <v>991</v>
      </c>
      <c r="C94" s="298" t="s">
        <v>527</v>
      </c>
      <c r="D94" s="299" t="s">
        <v>414</v>
      </c>
      <c r="E94" s="227">
        <v>8</v>
      </c>
      <c r="F94" s="202">
        <v>32</v>
      </c>
      <c r="G94" s="228">
        <v>4</v>
      </c>
      <c r="H94" s="202">
        <v>32</v>
      </c>
      <c r="I94" s="229">
        <v>4</v>
      </c>
      <c r="J94" s="503"/>
      <c r="K94" s="230" t="s">
        <v>181</v>
      </c>
      <c r="L94" s="353"/>
      <c r="M94" s="230" t="s">
        <v>181</v>
      </c>
      <c r="N94" s="202"/>
      <c r="O94" s="229" t="s">
        <v>181</v>
      </c>
      <c r="P94" s="233"/>
      <c r="Q94" s="230" t="s">
        <v>181</v>
      </c>
      <c r="R94" s="202"/>
      <c r="S94" s="230" t="s">
        <v>181</v>
      </c>
      <c r="T94" s="234"/>
      <c r="U94" s="14"/>
    </row>
    <row r="95" spans="1:21" s="182" customFormat="1" ht="13.5" customHeight="1" x14ac:dyDescent="0.2">
      <c r="A95" s="227">
        <v>79</v>
      </c>
      <c r="B95" s="270" t="s">
        <v>991</v>
      </c>
      <c r="C95" s="298" t="s">
        <v>516</v>
      </c>
      <c r="D95" s="300" t="s">
        <v>414</v>
      </c>
      <c r="E95" s="227">
        <v>8</v>
      </c>
      <c r="F95" s="202">
        <v>32</v>
      </c>
      <c r="G95" s="228">
        <v>4</v>
      </c>
      <c r="H95" s="202">
        <v>32</v>
      </c>
      <c r="I95" s="229">
        <v>4</v>
      </c>
      <c r="J95" s="233"/>
      <c r="K95" s="230" t="s">
        <v>181</v>
      </c>
      <c r="L95" s="282"/>
      <c r="M95" s="230" t="s">
        <v>181</v>
      </c>
      <c r="N95" s="561"/>
      <c r="O95" s="229" t="s">
        <v>181</v>
      </c>
      <c r="P95" s="233"/>
      <c r="Q95" s="230" t="s">
        <v>181</v>
      </c>
      <c r="R95" s="202"/>
      <c r="S95" s="230" t="s">
        <v>181</v>
      </c>
      <c r="T95" s="234"/>
      <c r="U95" s="14"/>
    </row>
    <row r="96" spans="1:21" s="182" customFormat="1" ht="13.5" customHeight="1" x14ac:dyDescent="0.2">
      <c r="A96" s="227">
        <v>79</v>
      </c>
      <c r="B96" s="270" t="s">
        <v>991</v>
      </c>
      <c r="C96" s="243" t="s">
        <v>509</v>
      </c>
      <c r="D96" s="273" t="s">
        <v>414</v>
      </c>
      <c r="E96" s="227">
        <v>8</v>
      </c>
      <c r="F96" s="507"/>
      <c r="G96" s="228" t="s">
        <v>181</v>
      </c>
      <c r="H96" s="202">
        <v>8</v>
      </c>
      <c r="I96" s="229">
        <v>8</v>
      </c>
      <c r="J96" s="233"/>
      <c r="K96" s="230" t="s">
        <v>181</v>
      </c>
      <c r="L96" s="245"/>
      <c r="M96" s="230" t="s">
        <v>181</v>
      </c>
      <c r="N96" s="202"/>
      <c r="O96" s="229" t="s">
        <v>181</v>
      </c>
      <c r="P96" s="233"/>
      <c r="Q96" s="230" t="s">
        <v>181</v>
      </c>
      <c r="R96" s="202"/>
      <c r="S96" s="230" t="s">
        <v>181</v>
      </c>
      <c r="T96" s="234"/>
      <c r="U96" s="14"/>
    </row>
    <row r="97" spans="1:21" s="182" customFormat="1" ht="13.5" customHeight="1" x14ac:dyDescent="0.2">
      <c r="A97" s="227">
        <v>79</v>
      </c>
      <c r="B97" s="270" t="s">
        <v>991</v>
      </c>
      <c r="C97" s="243" t="s">
        <v>521</v>
      </c>
      <c r="D97" s="273" t="s">
        <v>415</v>
      </c>
      <c r="E97" s="227">
        <v>8</v>
      </c>
      <c r="F97" s="507"/>
      <c r="G97" s="228" t="s">
        <v>181</v>
      </c>
      <c r="H97" s="202">
        <v>8</v>
      </c>
      <c r="I97" s="229">
        <v>8</v>
      </c>
      <c r="J97" s="233"/>
      <c r="K97" s="230" t="s">
        <v>181</v>
      </c>
      <c r="L97" s="245"/>
      <c r="M97" s="230" t="s">
        <v>181</v>
      </c>
      <c r="N97" s="202"/>
      <c r="O97" s="229" t="s">
        <v>181</v>
      </c>
      <c r="P97" s="233"/>
      <c r="Q97" s="230" t="s">
        <v>181</v>
      </c>
      <c r="R97" s="202"/>
      <c r="S97" s="230" t="s">
        <v>181</v>
      </c>
      <c r="T97" s="234"/>
      <c r="U97" s="14"/>
    </row>
    <row r="98" spans="1:21" s="182" customFormat="1" ht="13.5" customHeight="1" x14ac:dyDescent="0.2">
      <c r="A98" s="227">
        <v>93</v>
      </c>
      <c r="B98" s="270" t="s">
        <v>181</v>
      </c>
      <c r="C98" s="298" t="s">
        <v>916</v>
      </c>
      <c r="D98" s="300" t="s">
        <v>6</v>
      </c>
      <c r="E98" s="227">
        <v>6</v>
      </c>
      <c r="F98" s="202">
        <v>16</v>
      </c>
      <c r="G98" s="228">
        <v>6</v>
      </c>
      <c r="H98" s="202"/>
      <c r="I98" s="229" t="s">
        <v>181</v>
      </c>
      <c r="J98" s="233"/>
      <c r="K98" s="230" t="s">
        <v>181</v>
      </c>
      <c r="L98" s="353"/>
      <c r="M98" s="230" t="s">
        <v>181</v>
      </c>
      <c r="N98" s="561"/>
      <c r="O98" s="229" t="s">
        <v>181</v>
      </c>
      <c r="P98" s="233"/>
      <c r="Q98" s="230" t="s">
        <v>181</v>
      </c>
      <c r="R98" s="202"/>
      <c r="S98" s="230" t="s">
        <v>181</v>
      </c>
      <c r="T98" s="234"/>
    </row>
    <row r="99" spans="1:21" s="182" customFormat="1" ht="13.5" customHeight="1" x14ac:dyDescent="0.2">
      <c r="A99" s="227">
        <v>93</v>
      </c>
      <c r="B99" s="270" t="s">
        <v>991</v>
      </c>
      <c r="C99" s="298" t="s">
        <v>914</v>
      </c>
      <c r="D99" s="300" t="s">
        <v>32</v>
      </c>
      <c r="E99" s="227">
        <v>6</v>
      </c>
      <c r="F99" s="202">
        <v>16</v>
      </c>
      <c r="G99" s="228">
        <v>6</v>
      </c>
      <c r="H99" s="202"/>
      <c r="I99" s="229" t="s">
        <v>181</v>
      </c>
      <c r="J99" s="233"/>
      <c r="K99" s="230" t="s">
        <v>181</v>
      </c>
      <c r="L99" s="353"/>
      <c r="M99" s="230" t="s">
        <v>181</v>
      </c>
      <c r="N99" s="561"/>
      <c r="O99" s="229" t="s">
        <v>181</v>
      </c>
      <c r="P99" s="233"/>
      <c r="Q99" s="230" t="s">
        <v>181</v>
      </c>
      <c r="R99" s="202"/>
      <c r="S99" s="230" t="s">
        <v>181</v>
      </c>
      <c r="T99" s="234"/>
    </row>
    <row r="100" spans="1:21" s="182" customFormat="1" ht="13.5" customHeight="1" x14ac:dyDescent="0.2">
      <c r="A100" s="227">
        <v>93</v>
      </c>
      <c r="B100" s="270" t="s">
        <v>991</v>
      </c>
      <c r="C100" s="298" t="s">
        <v>903</v>
      </c>
      <c r="D100" s="300" t="s">
        <v>220</v>
      </c>
      <c r="E100" s="227">
        <v>6</v>
      </c>
      <c r="F100" s="202">
        <v>16</v>
      </c>
      <c r="G100" s="228">
        <v>6</v>
      </c>
      <c r="H100" s="202"/>
      <c r="I100" s="229" t="s">
        <v>181</v>
      </c>
      <c r="J100" s="233"/>
      <c r="K100" s="230" t="s">
        <v>181</v>
      </c>
      <c r="L100" s="353"/>
      <c r="M100" s="230" t="s">
        <v>181</v>
      </c>
      <c r="N100" s="561"/>
      <c r="O100" s="229" t="s">
        <v>181</v>
      </c>
      <c r="P100" s="233"/>
      <c r="Q100" s="230" t="s">
        <v>181</v>
      </c>
      <c r="R100" s="202"/>
      <c r="S100" s="230" t="s">
        <v>181</v>
      </c>
      <c r="T100" s="234"/>
      <c r="U100" s="14"/>
    </row>
    <row r="101" spans="1:21" s="182" customFormat="1" ht="13.5" customHeight="1" x14ac:dyDescent="0.2">
      <c r="A101" s="227">
        <v>93</v>
      </c>
      <c r="B101" s="270" t="s">
        <v>991</v>
      </c>
      <c r="C101" s="243" t="s">
        <v>511</v>
      </c>
      <c r="D101" s="273" t="s">
        <v>255</v>
      </c>
      <c r="E101" s="227">
        <v>6</v>
      </c>
      <c r="F101" s="507"/>
      <c r="G101" s="228" t="s">
        <v>181</v>
      </c>
      <c r="H101" s="202">
        <v>16</v>
      </c>
      <c r="I101" s="229">
        <v>6</v>
      </c>
      <c r="J101" s="233"/>
      <c r="K101" s="230" t="s">
        <v>181</v>
      </c>
      <c r="L101" s="245"/>
      <c r="M101" s="230" t="s">
        <v>181</v>
      </c>
      <c r="N101" s="202"/>
      <c r="O101" s="229" t="s">
        <v>181</v>
      </c>
      <c r="P101" s="233"/>
      <c r="Q101" s="230" t="s">
        <v>181</v>
      </c>
      <c r="R101" s="202"/>
      <c r="S101" s="230" t="s">
        <v>181</v>
      </c>
      <c r="T101" s="234"/>
      <c r="U101" s="14"/>
    </row>
    <row r="102" spans="1:21" s="182" customFormat="1" ht="13.5" customHeight="1" x14ac:dyDescent="0.2">
      <c r="A102" s="227">
        <v>93</v>
      </c>
      <c r="B102" s="270" t="s">
        <v>991</v>
      </c>
      <c r="C102" s="301" t="s">
        <v>382</v>
      </c>
      <c r="D102" s="299" t="s">
        <v>38</v>
      </c>
      <c r="E102" s="227">
        <v>6</v>
      </c>
      <c r="F102" s="202"/>
      <c r="G102" s="228" t="s">
        <v>181</v>
      </c>
      <c r="H102" s="202">
        <v>16</v>
      </c>
      <c r="I102" s="229">
        <v>6</v>
      </c>
      <c r="J102" s="233"/>
      <c r="K102" s="230" t="s">
        <v>181</v>
      </c>
      <c r="L102" s="353"/>
      <c r="M102" s="230" t="s">
        <v>181</v>
      </c>
      <c r="N102" s="202"/>
      <c r="O102" s="229" t="s">
        <v>181</v>
      </c>
      <c r="P102" s="233"/>
      <c r="Q102" s="230" t="s">
        <v>181</v>
      </c>
      <c r="R102" s="202"/>
      <c r="S102" s="230" t="s">
        <v>181</v>
      </c>
      <c r="T102" s="234"/>
      <c r="U102" s="14"/>
    </row>
    <row r="103" spans="1:21" s="182" customFormat="1" ht="13.5" customHeight="1" x14ac:dyDescent="0.2">
      <c r="A103" s="227">
        <v>93</v>
      </c>
      <c r="B103" s="270" t="s">
        <v>991</v>
      </c>
      <c r="C103" s="298" t="s">
        <v>902</v>
      </c>
      <c r="D103" s="300" t="s">
        <v>209</v>
      </c>
      <c r="E103" s="227">
        <v>6</v>
      </c>
      <c r="F103" s="202">
        <v>16</v>
      </c>
      <c r="G103" s="228">
        <v>6</v>
      </c>
      <c r="H103" s="202"/>
      <c r="I103" s="229" t="s">
        <v>181</v>
      </c>
      <c r="J103" s="233"/>
      <c r="K103" s="230" t="s">
        <v>181</v>
      </c>
      <c r="L103" s="353"/>
      <c r="M103" s="230" t="s">
        <v>181</v>
      </c>
      <c r="N103" s="561"/>
      <c r="O103" s="229" t="s">
        <v>181</v>
      </c>
      <c r="P103" s="233"/>
      <c r="Q103" s="230" t="s">
        <v>181</v>
      </c>
      <c r="R103" s="202"/>
      <c r="S103" s="230" t="s">
        <v>181</v>
      </c>
      <c r="T103" s="234"/>
      <c r="U103" s="14"/>
    </row>
    <row r="104" spans="1:21" s="182" customFormat="1" ht="13.5" customHeight="1" x14ac:dyDescent="0.2">
      <c r="A104" s="227">
        <v>93</v>
      </c>
      <c r="B104" s="270" t="s">
        <v>991</v>
      </c>
      <c r="C104" s="298" t="s">
        <v>915</v>
      </c>
      <c r="D104" s="300" t="s">
        <v>208</v>
      </c>
      <c r="E104" s="227">
        <v>6</v>
      </c>
      <c r="F104" s="202">
        <v>16</v>
      </c>
      <c r="G104" s="228">
        <v>6</v>
      </c>
      <c r="H104" s="202"/>
      <c r="I104" s="229" t="s">
        <v>181</v>
      </c>
      <c r="J104" s="233"/>
      <c r="K104" s="230" t="s">
        <v>181</v>
      </c>
      <c r="L104" s="353"/>
      <c r="M104" s="230" t="s">
        <v>181</v>
      </c>
      <c r="N104" s="561"/>
      <c r="O104" s="229" t="s">
        <v>181</v>
      </c>
      <c r="P104" s="233"/>
      <c r="Q104" s="230" t="s">
        <v>181</v>
      </c>
      <c r="R104" s="202"/>
      <c r="S104" s="230" t="s">
        <v>181</v>
      </c>
      <c r="T104" s="234"/>
      <c r="U104" s="14"/>
    </row>
    <row r="105" spans="1:21" s="182" customFormat="1" ht="13.5" customHeight="1" x14ac:dyDescent="0.2">
      <c r="A105" s="227">
        <v>93</v>
      </c>
      <c r="B105" s="270" t="s">
        <v>991</v>
      </c>
      <c r="C105" s="298" t="s">
        <v>904</v>
      </c>
      <c r="D105" s="300" t="s">
        <v>15</v>
      </c>
      <c r="E105" s="227">
        <v>6</v>
      </c>
      <c r="F105" s="202">
        <v>16</v>
      </c>
      <c r="G105" s="228">
        <v>6</v>
      </c>
      <c r="H105" s="202"/>
      <c r="I105" s="229" t="s">
        <v>181</v>
      </c>
      <c r="J105" s="233"/>
      <c r="K105" s="230" t="s">
        <v>181</v>
      </c>
      <c r="L105" s="353"/>
      <c r="M105" s="230" t="s">
        <v>181</v>
      </c>
      <c r="N105" s="561"/>
      <c r="O105" s="229" t="s">
        <v>181</v>
      </c>
      <c r="P105" s="233"/>
      <c r="Q105" s="230" t="s">
        <v>181</v>
      </c>
      <c r="R105" s="202"/>
      <c r="S105" s="230" t="s">
        <v>181</v>
      </c>
      <c r="T105" s="234"/>
    </row>
    <row r="106" spans="1:21" s="182" customFormat="1" ht="13.5" customHeight="1" x14ac:dyDescent="0.2">
      <c r="A106" s="227">
        <v>93</v>
      </c>
      <c r="B106" s="270" t="s">
        <v>991</v>
      </c>
      <c r="C106" s="298" t="s">
        <v>917</v>
      </c>
      <c r="D106" s="300" t="s">
        <v>15</v>
      </c>
      <c r="E106" s="227">
        <v>6</v>
      </c>
      <c r="F106" s="202">
        <v>16</v>
      </c>
      <c r="G106" s="228">
        <v>6</v>
      </c>
      <c r="H106" s="202"/>
      <c r="I106" s="229" t="s">
        <v>181</v>
      </c>
      <c r="J106" s="233"/>
      <c r="K106" s="230" t="s">
        <v>181</v>
      </c>
      <c r="L106" s="353"/>
      <c r="M106" s="230" t="s">
        <v>181</v>
      </c>
      <c r="N106" s="561"/>
      <c r="O106" s="229" t="s">
        <v>181</v>
      </c>
      <c r="P106" s="233"/>
      <c r="Q106" s="230" t="s">
        <v>181</v>
      </c>
      <c r="R106" s="202"/>
      <c r="S106" s="230" t="s">
        <v>181</v>
      </c>
      <c r="T106" s="234"/>
      <c r="U106" s="14"/>
    </row>
    <row r="107" spans="1:21" s="182" customFormat="1" ht="13.5" customHeight="1" x14ac:dyDescent="0.2">
      <c r="A107" s="227">
        <v>102</v>
      </c>
      <c r="B107" s="270" t="s">
        <v>181</v>
      </c>
      <c r="C107" s="298" t="s">
        <v>257</v>
      </c>
      <c r="D107" s="299" t="s">
        <v>7</v>
      </c>
      <c r="E107" s="227">
        <v>4</v>
      </c>
      <c r="F107" s="202"/>
      <c r="G107" s="228" t="s">
        <v>181</v>
      </c>
      <c r="H107" s="202">
        <v>32</v>
      </c>
      <c r="I107" s="229">
        <v>4</v>
      </c>
      <c r="J107" s="233"/>
      <c r="K107" s="230" t="s">
        <v>181</v>
      </c>
      <c r="L107" s="353"/>
      <c r="M107" s="230" t="s">
        <v>181</v>
      </c>
      <c r="N107" s="561"/>
      <c r="O107" s="229" t="s">
        <v>181</v>
      </c>
      <c r="P107" s="233"/>
      <c r="Q107" s="230" t="s">
        <v>181</v>
      </c>
      <c r="R107" s="202"/>
      <c r="S107" s="230" t="s">
        <v>181</v>
      </c>
      <c r="T107" s="234"/>
      <c r="U107" s="14"/>
    </row>
    <row r="108" spans="1:21" s="182" customFormat="1" ht="13.5" customHeight="1" x14ac:dyDescent="0.2">
      <c r="A108" s="227">
        <v>102</v>
      </c>
      <c r="B108" s="270" t="s">
        <v>991</v>
      </c>
      <c r="C108" s="301" t="s">
        <v>280</v>
      </c>
      <c r="D108" s="299" t="s">
        <v>7</v>
      </c>
      <c r="E108" s="227">
        <v>4</v>
      </c>
      <c r="F108" s="507"/>
      <c r="G108" s="228" t="s">
        <v>181</v>
      </c>
      <c r="H108" s="202">
        <v>32</v>
      </c>
      <c r="I108" s="229">
        <v>4</v>
      </c>
      <c r="J108" s="233"/>
      <c r="K108" s="230" t="s">
        <v>181</v>
      </c>
      <c r="L108" s="353"/>
      <c r="M108" s="230" t="s">
        <v>181</v>
      </c>
      <c r="N108" s="202"/>
      <c r="O108" s="229" t="s">
        <v>181</v>
      </c>
      <c r="P108" s="233"/>
      <c r="Q108" s="230" t="s">
        <v>181</v>
      </c>
      <c r="R108" s="202"/>
      <c r="S108" s="230" t="s">
        <v>181</v>
      </c>
      <c r="T108" s="234"/>
      <c r="U108" s="14"/>
    </row>
    <row r="109" spans="1:21" s="182" customFormat="1" ht="13.5" customHeight="1" x14ac:dyDescent="0.2">
      <c r="A109" s="227">
        <v>102</v>
      </c>
      <c r="B109" s="270" t="s">
        <v>991</v>
      </c>
      <c r="C109" s="298" t="s">
        <v>922</v>
      </c>
      <c r="D109" s="300" t="s">
        <v>32</v>
      </c>
      <c r="E109" s="227">
        <v>4</v>
      </c>
      <c r="F109" s="202">
        <v>32</v>
      </c>
      <c r="G109" s="228">
        <v>4</v>
      </c>
      <c r="H109" s="202"/>
      <c r="I109" s="229" t="s">
        <v>181</v>
      </c>
      <c r="J109" s="233"/>
      <c r="K109" s="230" t="s">
        <v>181</v>
      </c>
      <c r="L109" s="353"/>
      <c r="M109" s="230" t="s">
        <v>181</v>
      </c>
      <c r="N109" s="561"/>
      <c r="O109" s="229" t="s">
        <v>181</v>
      </c>
      <c r="P109" s="233"/>
      <c r="Q109" s="230" t="s">
        <v>181</v>
      </c>
      <c r="R109" s="202"/>
      <c r="S109" s="230" t="s">
        <v>181</v>
      </c>
      <c r="T109" s="234"/>
      <c r="U109" s="14"/>
    </row>
    <row r="110" spans="1:21" s="182" customFormat="1" ht="13.5" customHeight="1" x14ac:dyDescent="0.2">
      <c r="A110" s="227">
        <v>102</v>
      </c>
      <c r="B110" s="270" t="s">
        <v>991</v>
      </c>
      <c r="C110" s="298" t="s">
        <v>905</v>
      </c>
      <c r="D110" s="300" t="s">
        <v>32</v>
      </c>
      <c r="E110" s="227">
        <v>4</v>
      </c>
      <c r="F110" s="202">
        <v>32</v>
      </c>
      <c r="G110" s="228">
        <v>4</v>
      </c>
      <c r="H110" s="202"/>
      <c r="I110" s="229" t="s">
        <v>181</v>
      </c>
      <c r="J110" s="233"/>
      <c r="K110" s="230" t="s">
        <v>181</v>
      </c>
      <c r="L110" s="353"/>
      <c r="M110" s="230" t="s">
        <v>181</v>
      </c>
      <c r="N110" s="561"/>
      <c r="O110" s="229" t="s">
        <v>181</v>
      </c>
      <c r="P110" s="233"/>
      <c r="Q110" s="230" t="s">
        <v>181</v>
      </c>
      <c r="R110" s="202"/>
      <c r="S110" s="230" t="s">
        <v>181</v>
      </c>
      <c r="T110" s="234"/>
      <c r="U110" s="14"/>
    </row>
    <row r="111" spans="1:21" s="182" customFormat="1" ht="13.5" customHeight="1" x14ac:dyDescent="0.2">
      <c r="A111" s="227">
        <v>102</v>
      </c>
      <c r="B111" s="270" t="s">
        <v>991</v>
      </c>
      <c r="C111" s="298" t="s">
        <v>926</v>
      </c>
      <c r="D111" s="300" t="s">
        <v>32</v>
      </c>
      <c r="E111" s="227">
        <v>4</v>
      </c>
      <c r="F111" s="202">
        <v>32</v>
      </c>
      <c r="G111" s="228">
        <v>4</v>
      </c>
      <c r="H111" s="202"/>
      <c r="I111" s="229" t="s">
        <v>181</v>
      </c>
      <c r="J111" s="233"/>
      <c r="K111" s="230" t="s">
        <v>181</v>
      </c>
      <c r="L111" s="353"/>
      <c r="M111" s="230" t="s">
        <v>181</v>
      </c>
      <c r="N111" s="561"/>
      <c r="O111" s="229" t="s">
        <v>181</v>
      </c>
      <c r="P111" s="233"/>
      <c r="Q111" s="230" t="s">
        <v>181</v>
      </c>
      <c r="R111" s="202"/>
      <c r="S111" s="230" t="s">
        <v>181</v>
      </c>
      <c r="T111" s="234"/>
      <c r="U111" s="14"/>
    </row>
    <row r="112" spans="1:21" s="182" customFormat="1" ht="13.5" customHeight="1" x14ac:dyDescent="0.2">
      <c r="A112" s="227">
        <v>102</v>
      </c>
      <c r="B112" s="270" t="s">
        <v>991</v>
      </c>
      <c r="C112" s="296" t="s">
        <v>231</v>
      </c>
      <c r="D112" s="297" t="s">
        <v>202</v>
      </c>
      <c r="E112" s="227">
        <v>4</v>
      </c>
      <c r="F112" s="202"/>
      <c r="G112" s="228" t="s">
        <v>181</v>
      </c>
      <c r="H112" s="202">
        <v>32</v>
      </c>
      <c r="I112" s="229">
        <v>4</v>
      </c>
      <c r="J112" s="233"/>
      <c r="K112" s="230" t="s">
        <v>181</v>
      </c>
      <c r="L112" s="353"/>
      <c r="M112" s="230" t="s">
        <v>181</v>
      </c>
      <c r="N112" s="561"/>
      <c r="O112" s="229" t="s">
        <v>181</v>
      </c>
      <c r="P112" s="233"/>
      <c r="Q112" s="230" t="s">
        <v>181</v>
      </c>
      <c r="R112" s="232"/>
      <c r="S112" s="230" t="s">
        <v>181</v>
      </c>
      <c r="T112" s="234"/>
      <c r="U112" s="14"/>
    </row>
    <row r="113" spans="1:21" s="182" customFormat="1" ht="13.5" customHeight="1" x14ac:dyDescent="0.2">
      <c r="A113" s="227">
        <v>102</v>
      </c>
      <c r="B113" s="270" t="s">
        <v>991</v>
      </c>
      <c r="C113" s="296" t="s">
        <v>232</v>
      </c>
      <c r="D113" s="297" t="s">
        <v>202</v>
      </c>
      <c r="E113" s="227">
        <v>4</v>
      </c>
      <c r="F113" s="202"/>
      <c r="G113" s="228" t="s">
        <v>181</v>
      </c>
      <c r="H113" s="202">
        <v>32</v>
      </c>
      <c r="I113" s="229">
        <v>4</v>
      </c>
      <c r="J113" s="233"/>
      <c r="K113" s="230" t="s">
        <v>181</v>
      </c>
      <c r="L113" s="353"/>
      <c r="M113" s="230" t="s">
        <v>181</v>
      </c>
      <c r="N113" s="561"/>
      <c r="O113" s="229" t="s">
        <v>181</v>
      </c>
      <c r="P113" s="233"/>
      <c r="Q113" s="230" t="s">
        <v>181</v>
      </c>
      <c r="R113" s="232"/>
      <c r="S113" s="230" t="s">
        <v>181</v>
      </c>
      <c r="T113" s="234"/>
      <c r="U113" s="14"/>
    </row>
    <row r="114" spans="1:21" s="182" customFormat="1" ht="13.5" customHeight="1" x14ac:dyDescent="0.2">
      <c r="A114" s="227">
        <v>102</v>
      </c>
      <c r="B114" s="270" t="s">
        <v>991</v>
      </c>
      <c r="C114" s="298" t="s">
        <v>924</v>
      </c>
      <c r="D114" s="300" t="s">
        <v>255</v>
      </c>
      <c r="E114" s="227">
        <v>4</v>
      </c>
      <c r="F114" s="202">
        <v>32</v>
      </c>
      <c r="G114" s="228">
        <v>4</v>
      </c>
      <c r="H114" s="202"/>
      <c r="I114" s="229" t="s">
        <v>181</v>
      </c>
      <c r="J114" s="233"/>
      <c r="K114" s="230" t="s">
        <v>181</v>
      </c>
      <c r="L114" s="353"/>
      <c r="M114" s="230" t="s">
        <v>181</v>
      </c>
      <c r="N114" s="561"/>
      <c r="O114" s="229" t="s">
        <v>181</v>
      </c>
      <c r="P114" s="233"/>
      <c r="Q114" s="230" t="s">
        <v>181</v>
      </c>
      <c r="R114" s="202"/>
      <c r="S114" s="230" t="s">
        <v>181</v>
      </c>
      <c r="T114" s="234"/>
      <c r="U114" s="14"/>
    </row>
    <row r="115" spans="1:21" s="182" customFormat="1" ht="13.5" customHeight="1" x14ac:dyDescent="0.2">
      <c r="A115" s="227">
        <v>102</v>
      </c>
      <c r="B115" s="270" t="s">
        <v>991</v>
      </c>
      <c r="C115" s="298" t="s">
        <v>273</v>
      </c>
      <c r="D115" s="299" t="s">
        <v>38</v>
      </c>
      <c r="E115" s="227">
        <v>4</v>
      </c>
      <c r="F115" s="202"/>
      <c r="G115" s="228" t="s">
        <v>181</v>
      </c>
      <c r="H115" s="202">
        <v>32</v>
      </c>
      <c r="I115" s="229">
        <v>4</v>
      </c>
      <c r="J115" s="503"/>
      <c r="K115" s="230" t="s">
        <v>181</v>
      </c>
      <c r="L115" s="282"/>
      <c r="M115" s="230" t="s">
        <v>181</v>
      </c>
      <c r="N115" s="202"/>
      <c r="O115" s="229" t="s">
        <v>181</v>
      </c>
      <c r="P115" s="233"/>
      <c r="Q115" s="230" t="s">
        <v>181</v>
      </c>
      <c r="R115" s="202"/>
      <c r="S115" s="230" t="s">
        <v>181</v>
      </c>
      <c r="T115" s="234"/>
      <c r="U115" s="14"/>
    </row>
    <row r="116" spans="1:21" s="182" customFormat="1" ht="13.5" customHeight="1" x14ac:dyDescent="0.2">
      <c r="A116" s="227">
        <v>102</v>
      </c>
      <c r="B116" s="270" t="s">
        <v>991</v>
      </c>
      <c r="C116" s="298" t="s">
        <v>906</v>
      </c>
      <c r="D116" s="300" t="s">
        <v>38</v>
      </c>
      <c r="E116" s="227">
        <v>4</v>
      </c>
      <c r="F116" s="202">
        <v>32</v>
      </c>
      <c r="G116" s="228">
        <v>4</v>
      </c>
      <c r="H116" s="202"/>
      <c r="I116" s="229" t="s">
        <v>181</v>
      </c>
      <c r="J116" s="233"/>
      <c r="K116" s="230" t="s">
        <v>181</v>
      </c>
      <c r="L116" s="353"/>
      <c r="M116" s="230" t="s">
        <v>181</v>
      </c>
      <c r="N116" s="561"/>
      <c r="O116" s="229" t="s">
        <v>181</v>
      </c>
      <c r="P116" s="233"/>
      <c r="Q116" s="230" t="s">
        <v>181</v>
      </c>
      <c r="R116" s="202"/>
      <c r="S116" s="230" t="s">
        <v>181</v>
      </c>
      <c r="T116" s="234"/>
      <c r="U116" s="14"/>
    </row>
    <row r="117" spans="1:21" s="182" customFormat="1" ht="13.5" customHeight="1" x14ac:dyDescent="0.2">
      <c r="A117" s="227">
        <v>102</v>
      </c>
      <c r="B117" s="270" t="s">
        <v>991</v>
      </c>
      <c r="C117" s="298" t="s">
        <v>528</v>
      </c>
      <c r="D117" s="300" t="s">
        <v>38</v>
      </c>
      <c r="E117" s="227">
        <v>4</v>
      </c>
      <c r="F117" s="507"/>
      <c r="G117" s="228" t="s">
        <v>181</v>
      </c>
      <c r="H117" s="202">
        <v>32</v>
      </c>
      <c r="I117" s="229">
        <v>4</v>
      </c>
      <c r="J117" s="233"/>
      <c r="K117" s="230" t="s">
        <v>181</v>
      </c>
      <c r="L117" s="282"/>
      <c r="M117" s="230" t="s">
        <v>181</v>
      </c>
      <c r="N117" s="202"/>
      <c r="O117" s="229" t="s">
        <v>181</v>
      </c>
      <c r="P117" s="233"/>
      <c r="Q117" s="230" t="s">
        <v>181</v>
      </c>
      <c r="R117" s="202"/>
      <c r="S117" s="230" t="s">
        <v>181</v>
      </c>
      <c r="T117" s="234"/>
      <c r="U117" s="14"/>
    </row>
    <row r="118" spans="1:21" s="182" customFormat="1" ht="13.5" customHeight="1" x14ac:dyDescent="0.2">
      <c r="A118" s="227">
        <v>102</v>
      </c>
      <c r="B118" s="270" t="s">
        <v>991</v>
      </c>
      <c r="C118" s="298" t="s">
        <v>517</v>
      </c>
      <c r="D118" s="299" t="s">
        <v>38</v>
      </c>
      <c r="E118" s="227">
        <v>4</v>
      </c>
      <c r="F118" s="510"/>
      <c r="G118" s="228" t="s">
        <v>181</v>
      </c>
      <c r="H118" s="202">
        <v>32</v>
      </c>
      <c r="I118" s="229">
        <v>4</v>
      </c>
      <c r="J118" s="503"/>
      <c r="K118" s="230" t="s">
        <v>181</v>
      </c>
      <c r="L118" s="245"/>
      <c r="M118" s="230" t="s">
        <v>181</v>
      </c>
      <c r="N118" s="202"/>
      <c r="O118" s="229" t="s">
        <v>181</v>
      </c>
      <c r="P118" s="233"/>
      <c r="Q118" s="230" t="s">
        <v>181</v>
      </c>
      <c r="R118" s="202"/>
      <c r="S118" s="230" t="s">
        <v>181</v>
      </c>
      <c r="T118" s="234"/>
      <c r="U118" s="14"/>
    </row>
    <row r="119" spans="1:21" s="182" customFormat="1" ht="13.5" customHeight="1" x14ac:dyDescent="0.2">
      <c r="A119" s="227">
        <v>102</v>
      </c>
      <c r="B119" s="270" t="s">
        <v>991</v>
      </c>
      <c r="C119" s="298" t="s">
        <v>921</v>
      </c>
      <c r="D119" s="300" t="s">
        <v>828</v>
      </c>
      <c r="E119" s="227">
        <v>4</v>
      </c>
      <c r="F119" s="202">
        <v>32</v>
      </c>
      <c r="G119" s="228">
        <v>4</v>
      </c>
      <c r="H119" s="202"/>
      <c r="I119" s="229" t="s">
        <v>181</v>
      </c>
      <c r="J119" s="233"/>
      <c r="K119" s="230" t="s">
        <v>181</v>
      </c>
      <c r="L119" s="353"/>
      <c r="M119" s="230" t="s">
        <v>181</v>
      </c>
      <c r="N119" s="561"/>
      <c r="O119" s="229" t="s">
        <v>181</v>
      </c>
      <c r="P119" s="233"/>
      <c r="Q119" s="230" t="s">
        <v>181</v>
      </c>
      <c r="R119" s="202"/>
      <c r="S119" s="230" t="s">
        <v>181</v>
      </c>
      <c r="T119" s="234"/>
      <c r="U119" s="14"/>
    </row>
    <row r="120" spans="1:21" s="182" customFormat="1" ht="13.5" customHeight="1" x14ac:dyDescent="0.2">
      <c r="A120" s="227">
        <v>102</v>
      </c>
      <c r="B120" s="270" t="s">
        <v>991</v>
      </c>
      <c r="C120" s="298" t="s">
        <v>909</v>
      </c>
      <c r="D120" s="300" t="s">
        <v>828</v>
      </c>
      <c r="E120" s="227">
        <v>4</v>
      </c>
      <c r="F120" s="202">
        <v>32</v>
      </c>
      <c r="G120" s="228">
        <v>4</v>
      </c>
      <c r="H120" s="202"/>
      <c r="I120" s="229" t="s">
        <v>181</v>
      </c>
      <c r="J120" s="233"/>
      <c r="K120" s="230" t="s">
        <v>181</v>
      </c>
      <c r="L120" s="353"/>
      <c r="M120" s="230" t="s">
        <v>181</v>
      </c>
      <c r="N120" s="561"/>
      <c r="O120" s="229" t="s">
        <v>181</v>
      </c>
      <c r="P120" s="233"/>
      <c r="Q120" s="230" t="s">
        <v>181</v>
      </c>
      <c r="R120" s="202"/>
      <c r="S120" s="230" t="s">
        <v>181</v>
      </c>
      <c r="T120" s="234"/>
      <c r="U120" s="14"/>
    </row>
    <row r="121" spans="1:21" s="182" customFormat="1" ht="13.5" customHeight="1" x14ac:dyDescent="0.2">
      <c r="A121" s="227">
        <v>102</v>
      </c>
      <c r="B121" s="270" t="s">
        <v>991</v>
      </c>
      <c r="C121" s="298" t="s">
        <v>925</v>
      </c>
      <c r="D121" s="300" t="s">
        <v>828</v>
      </c>
      <c r="E121" s="227">
        <v>4</v>
      </c>
      <c r="F121" s="202">
        <v>32</v>
      </c>
      <c r="G121" s="228">
        <v>4</v>
      </c>
      <c r="H121" s="202"/>
      <c r="I121" s="229" t="s">
        <v>181</v>
      </c>
      <c r="J121" s="233"/>
      <c r="K121" s="230" t="s">
        <v>181</v>
      </c>
      <c r="L121" s="353"/>
      <c r="M121" s="230" t="s">
        <v>181</v>
      </c>
      <c r="N121" s="561"/>
      <c r="O121" s="229" t="s">
        <v>181</v>
      </c>
      <c r="P121" s="233"/>
      <c r="Q121" s="230" t="s">
        <v>181</v>
      </c>
      <c r="R121" s="202"/>
      <c r="S121" s="230" t="s">
        <v>181</v>
      </c>
      <c r="T121" s="234"/>
      <c r="U121" s="14"/>
    </row>
    <row r="122" spans="1:21" s="182" customFormat="1" ht="13.5" customHeight="1" x14ac:dyDescent="0.2">
      <c r="A122" s="227">
        <v>102</v>
      </c>
      <c r="B122" s="270" t="s">
        <v>991</v>
      </c>
      <c r="C122" s="298" t="s">
        <v>908</v>
      </c>
      <c r="D122" s="300" t="s">
        <v>828</v>
      </c>
      <c r="E122" s="227">
        <v>4</v>
      </c>
      <c r="F122" s="202">
        <v>32</v>
      </c>
      <c r="G122" s="228">
        <v>4</v>
      </c>
      <c r="H122" s="202"/>
      <c r="I122" s="229" t="s">
        <v>181</v>
      </c>
      <c r="J122" s="233"/>
      <c r="K122" s="230" t="s">
        <v>181</v>
      </c>
      <c r="L122" s="353"/>
      <c r="M122" s="230" t="s">
        <v>181</v>
      </c>
      <c r="N122" s="561"/>
      <c r="O122" s="229" t="s">
        <v>181</v>
      </c>
      <c r="P122" s="233"/>
      <c r="Q122" s="230" t="s">
        <v>181</v>
      </c>
      <c r="R122" s="202"/>
      <c r="S122" s="230" t="s">
        <v>181</v>
      </c>
      <c r="T122" s="234"/>
      <c r="U122" s="14"/>
    </row>
    <row r="123" spans="1:21" s="182" customFormat="1" ht="13.5" customHeight="1" x14ac:dyDescent="0.2">
      <c r="A123" s="227">
        <v>102</v>
      </c>
      <c r="B123" s="270" t="s">
        <v>991</v>
      </c>
      <c r="C123" s="298" t="s">
        <v>911</v>
      </c>
      <c r="D123" s="300" t="s">
        <v>828</v>
      </c>
      <c r="E123" s="227">
        <v>4</v>
      </c>
      <c r="F123" s="202">
        <v>32</v>
      </c>
      <c r="G123" s="228">
        <v>4</v>
      </c>
      <c r="H123" s="202"/>
      <c r="I123" s="229" t="s">
        <v>181</v>
      </c>
      <c r="J123" s="233"/>
      <c r="K123" s="230" t="s">
        <v>181</v>
      </c>
      <c r="L123" s="353"/>
      <c r="M123" s="230" t="s">
        <v>181</v>
      </c>
      <c r="N123" s="561"/>
      <c r="O123" s="229" t="s">
        <v>181</v>
      </c>
      <c r="P123" s="233"/>
      <c r="Q123" s="230" t="s">
        <v>181</v>
      </c>
      <c r="R123" s="202"/>
      <c r="S123" s="230" t="s">
        <v>181</v>
      </c>
      <c r="T123" s="234"/>
      <c r="U123" s="14"/>
    </row>
    <row r="124" spans="1:21" s="182" customFormat="1" ht="13.5" customHeight="1" x14ac:dyDescent="0.2">
      <c r="A124" s="227">
        <v>102</v>
      </c>
      <c r="B124" s="270" t="s">
        <v>991</v>
      </c>
      <c r="C124" s="298" t="s">
        <v>923</v>
      </c>
      <c r="D124" s="300" t="s">
        <v>828</v>
      </c>
      <c r="E124" s="227">
        <v>4</v>
      </c>
      <c r="F124" s="202">
        <v>32</v>
      </c>
      <c r="G124" s="228">
        <v>4</v>
      </c>
      <c r="H124" s="202"/>
      <c r="I124" s="229" t="s">
        <v>181</v>
      </c>
      <c r="J124" s="233"/>
      <c r="K124" s="230" t="s">
        <v>181</v>
      </c>
      <c r="L124" s="353"/>
      <c r="M124" s="230" t="s">
        <v>181</v>
      </c>
      <c r="N124" s="561"/>
      <c r="O124" s="229" t="s">
        <v>181</v>
      </c>
      <c r="P124" s="233"/>
      <c r="Q124" s="230" t="s">
        <v>181</v>
      </c>
      <c r="R124" s="202"/>
      <c r="S124" s="230" t="s">
        <v>181</v>
      </c>
      <c r="T124" s="234"/>
      <c r="U124" s="14"/>
    </row>
    <row r="125" spans="1:21" s="182" customFormat="1" ht="13.5" customHeight="1" x14ac:dyDescent="0.2">
      <c r="A125" s="227">
        <v>102</v>
      </c>
      <c r="B125" s="270" t="s">
        <v>991</v>
      </c>
      <c r="C125" s="298" t="s">
        <v>919</v>
      </c>
      <c r="D125" s="300" t="s">
        <v>828</v>
      </c>
      <c r="E125" s="227">
        <v>4</v>
      </c>
      <c r="F125" s="202">
        <v>32</v>
      </c>
      <c r="G125" s="228">
        <v>4</v>
      </c>
      <c r="H125" s="202"/>
      <c r="I125" s="229" t="s">
        <v>181</v>
      </c>
      <c r="J125" s="233"/>
      <c r="K125" s="230" t="s">
        <v>181</v>
      </c>
      <c r="L125" s="353"/>
      <c r="M125" s="230" t="s">
        <v>181</v>
      </c>
      <c r="N125" s="561"/>
      <c r="O125" s="229" t="s">
        <v>181</v>
      </c>
      <c r="P125" s="233"/>
      <c r="Q125" s="230" t="s">
        <v>181</v>
      </c>
      <c r="R125" s="202"/>
      <c r="S125" s="230" t="s">
        <v>181</v>
      </c>
      <c r="T125" s="234"/>
      <c r="U125" s="14"/>
    </row>
    <row r="126" spans="1:21" s="182" customFormat="1" ht="13.5" customHeight="1" x14ac:dyDescent="0.2">
      <c r="A126" s="227">
        <v>102</v>
      </c>
      <c r="B126" s="270" t="s">
        <v>991</v>
      </c>
      <c r="C126" s="298" t="s">
        <v>907</v>
      </c>
      <c r="D126" s="300" t="s">
        <v>828</v>
      </c>
      <c r="E126" s="227">
        <v>4</v>
      </c>
      <c r="F126" s="202">
        <v>32</v>
      </c>
      <c r="G126" s="228">
        <v>4</v>
      </c>
      <c r="H126" s="202"/>
      <c r="I126" s="229" t="s">
        <v>181</v>
      </c>
      <c r="J126" s="233"/>
      <c r="K126" s="230" t="s">
        <v>181</v>
      </c>
      <c r="L126" s="353"/>
      <c r="M126" s="230" t="s">
        <v>181</v>
      </c>
      <c r="N126" s="561"/>
      <c r="O126" s="229" t="s">
        <v>181</v>
      </c>
      <c r="P126" s="233"/>
      <c r="Q126" s="230" t="s">
        <v>181</v>
      </c>
      <c r="R126" s="202"/>
      <c r="S126" s="230" t="s">
        <v>181</v>
      </c>
      <c r="T126" s="234"/>
      <c r="U126" s="14"/>
    </row>
    <row r="127" spans="1:21" s="182" customFormat="1" ht="13.5" customHeight="1" x14ac:dyDescent="0.2">
      <c r="A127" s="227">
        <v>102</v>
      </c>
      <c r="B127" s="270" t="s">
        <v>991</v>
      </c>
      <c r="C127" s="298" t="s">
        <v>920</v>
      </c>
      <c r="D127" s="300" t="s">
        <v>831</v>
      </c>
      <c r="E127" s="227">
        <v>4</v>
      </c>
      <c r="F127" s="202">
        <v>32</v>
      </c>
      <c r="G127" s="228">
        <v>4</v>
      </c>
      <c r="H127" s="202"/>
      <c r="I127" s="229" t="s">
        <v>181</v>
      </c>
      <c r="J127" s="233"/>
      <c r="K127" s="230" t="s">
        <v>181</v>
      </c>
      <c r="L127" s="353"/>
      <c r="M127" s="230" t="s">
        <v>181</v>
      </c>
      <c r="N127" s="561"/>
      <c r="O127" s="229" t="s">
        <v>181</v>
      </c>
      <c r="P127" s="233"/>
      <c r="Q127" s="230" t="s">
        <v>181</v>
      </c>
      <c r="R127" s="202"/>
      <c r="S127" s="230" t="s">
        <v>181</v>
      </c>
      <c r="T127" s="234"/>
      <c r="U127" s="14"/>
    </row>
    <row r="128" spans="1:21" s="182" customFormat="1" ht="13.5" customHeight="1" x14ac:dyDescent="0.2">
      <c r="A128" s="227">
        <v>102</v>
      </c>
      <c r="B128" s="270" t="s">
        <v>991</v>
      </c>
      <c r="C128" s="301" t="s">
        <v>526</v>
      </c>
      <c r="D128" s="299" t="s">
        <v>414</v>
      </c>
      <c r="E128" s="227">
        <v>4</v>
      </c>
      <c r="F128" s="202"/>
      <c r="G128" s="228" t="s">
        <v>181</v>
      </c>
      <c r="H128" s="202">
        <v>32</v>
      </c>
      <c r="I128" s="229">
        <v>4</v>
      </c>
      <c r="J128" s="503"/>
      <c r="K128" s="230" t="s">
        <v>181</v>
      </c>
      <c r="L128" s="353"/>
      <c r="M128" s="230" t="s">
        <v>181</v>
      </c>
      <c r="N128" s="202"/>
      <c r="O128" s="229" t="s">
        <v>181</v>
      </c>
      <c r="P128" s="233"/>
      <c r="Q128" s="230" t="s">
        <v>181</v>
      </c>
      <c r="R128" s="232"/>
      <c r="S128" s="230" t="s">
        <v>181</v>
      </c>
      <c r="T128" s="234"/>
      <c r="U128" s="14"/>
    </row>
    <row r="129" spans="1:21" s="182" customFormat="1" ht="13.5" customHeight="1" x14ac:dyDescent="0.2">
      <c r="A129" s="227">
        <v>102</v>
      </c>
      <c r="B129" s="270" t="s">
        <v>991</v>
      </c>
      <c r="C129" s="298" t="s">
        <v>910</v>
      </c>
      <c r="D129" s="300" t="s">
        <v>386</v>
      </c>
      <c r="E129" s="227">
        <v>4</v>
      </c>
      <c r="F129" s="202">
        <v>32</v>
      </c>
      <c r="G129" s="228">
        <v>4</v>
      </c>
      <c r="H129" s="202"/>
      <c r="I129" s="229" t="s">
        <v>181</v>
      </c>
      <c r="J129" s="233"/>
      <c r="K129" s="230" t="s">
        <v>181</v>
      </c>
      <c r="L129" s="353"/>
      <c r="M129" s="230" t="s">
        <v>181</v>
      </c>
      <c r="N129" s="561"/>
      <c r="O129" s="229" t="s">
        <v>181</v>
      </c>
      <c r="P129" s="233"/>
      <c r="Q129" s="230" t="s">
        <v>181</v>
      </c>
      <c r="R129" s="202"/>
      <c r="S129" s="230" t="s">
        <v>181</v>
      </c>
      <c r="T129" s="234"/>
      <c r="U129" s="14"/>
    </row>
    <row r="130" spans="1:21" s="182" customFormat="1" ht="13.5" customHeight="1" x14ac:dyDescent="0.2">
      <c r="A130" s="227">
        <v>102</v>
      </c>
      <c r="B130" s="270" t="s">
        <v>991</v>
      </c>
      <c r="C130" s="552" t="s">
        <v>918</v>
      </c>
      <c r="D130" s="552" t="s">
        <v>386</v>
      </c>
      <c r="E130" s="227">
        <v>4</v>
      </c>
      <c r="F130" s="202">
        <v>32</v>
      </c>
      <c r="G130" s="228">
        <v>4</v>
      </c>
      <c r="H130" s="202"/>
      <c r="I130" s="229" t="s">
        <v>181</v>
      </c>
      <c r="J130" s="233"/>
      <c r="K130" s="230" t="s">
        <v>181</v>
      </c>
      <c r="L130" s="353"/>
      <c r="M130" s="230" t="s">
        <v>181</v>
      </c>
      <c r="N130" s="561"/>
      <c r="O130" s="229" t="s">
        <v>181</v>
      </c>
      <c r="P130" s="233"/>
      <c r="Q130" s="230" t="s">
        <v>181</v>
      </c>
      <c r="R130" s="202"/>
      <c r="S130" s="230" t="s">
        <v>181</v>
      </c>
      <c r="T130" s="234"/>
      <c r="U130" s="14"/>
    </row>
    <row r="131" spans="1:21" s="182" customFormat="1" ht="13.5" customHeight="1" x14ac:dyDescent="0.2">
      <c r="A131" s="227">
        <v>102</v>
      </c>
      <c r="B131" s="270" t="s">
        <v>991</v>
      </c>
      <c r="C131" s="554" t="s">
        <v>512</v>
      </c>
      <c r="D131" s="556" t="s">
        <v>413</v>
      </c>
      <c r="E131" s="227">
        <v>4</v>
      </c>
      <c r="F131" s="507"/>
      <c r="G131" s="228" t="s">
        <v>181</v>
      </c>
      <c r="H131" s="202">
        <v>32</v>
      </c>
      <c r="I131" s="229">
        <v>4</v>
      </c>
      <c r="J131" s="233"/>
      <c r="K131" s="230" t="s">
        <v>181</v>
      </c>
      <c r="L131" s="245"/>
      <c r="M131" s="230" t="s">
        <v>181</v>
      </c>
      <c r="N131" s="202"/>
      <c r="O131" s="229" t="s">
        <v>181</v>
      </c>
      <c r="P131" s="233"/>
      <c r="Q131" s="230" t="s">
        <v>181</v>
      </c>
      <c r="R131" s="202"/>
      <c r="S131" s="230" t="s">
        <v>181</v>
      </c>
      <c r="T131" s="234"/>
      <c r="U131" s="14"/>
    </row>
    <row r="132" spans="1:21" s="182" customFormat="1" ht="13.5" customHeight="1" x14ac:dyDescent="0.2">
      <c r="A132" s="227">
        <v>102</v>
      </c>
      <c r="B132" s="270" t="s">
        <v>991</v>
      </c>
      <c r="C132" s="554" t="s">
        <v>524</v>
      </c>
      <c r="D132" s="556" t="s">
        <v>413</v>
      </c>
      <c r="E132" s="227">
        <v>4</v>
      </c>
      <c r="F132" s="507"/>
      <c r="G132" s="228" t="s">
        <v>181</v>
      </c>
      <c r="H132" s="202">
        <v>32</v>
      </c>
      <c r="I132" s="229">
        <v>4</v>
      </c>
      <c r="J132" s="233"/>
      <c r="K132" s="230" t="s">
        <v>181</v>
      </c>
      <c r="L132" s="245"/>
      <c r="M132" s="230" t="s">
        <v>181</v>
      </c>
      <c r="N132" s="202"/>
      <c r="O132" s="229" t="s">
        <v>181</v>
      </c>
      <c r="P132" s="233"/>
      <c r="Q132" s="230" t="s">
        <v>181</v>
      </c>
      <c r="R132" s="202"/>
      <c r="S132" s="230" t="s">
        <v>181</v>
      </c>
      <c r="T132" s="234"/>
      <c r="U132" s="14"/>
    </row>
    <row r="133" spans="1:21" s="182" customFormat="1" ht="13.5" customHeight="1" x14ac:dyDescent="0.2">
      <c r="A133" s="227" t="s">
        <v>181</v>
      </c>
      <c r="B133" s="270" t="s">
        <v>181</v>
      </c>
      <c r="C133" s="298"/>
      <c r="D133" s="300"/>
      <c r="E133" s="227">
        <v>0</v>
      </c>
      <c r="F133" s="202"/>
      <c r="G133" s="228" t="s">
        <v>181</v>
      </c>
      <c r="H133" s="202"/>
      <c r="I133" s="229" t="s">
        <v>181</v>
      </c>
      <c r="J133" s="233"/>
      <c r="K133" s="230" t="s">
        <v>181</v>
      </c>
      <c r="L133" s="353"/>
      <c r="M133" s="230" t="s">
        <v>181</v>
      </c>
      <c r="N133" s="561"/>
      <c r="O133" s="229" t="s">
        <v>181</v>
      </c>
      <c r="P133" s="233"/>
      <c r="Q133" s="230" t="s">
        <v>181</v>
      </c>
      <c r="R133" s="202"/>
      <c r="S133" s="230" t="s">
        <v>181</v>
      </c>
      <c r="T133" s="234"/>
      <c r="U133" s="14"/>
    </row>
    <row r="134" spans="1:21" s="182" customFormat="1" ht="13.5" customHeight="1" x14ac:dyDescent="0.2">
      <c r="A134" s="227" t="s">
        <v>181</v>
      </c>
      <c r="B134" s="270" t="s">
        <v>181</v>
      </c>
      <c r="C134" s="298"/>
      <c r="D134" s="300"/>
      <c r="E134" s="227">
        <v>0</v>
      </c>
      <c r="F134" s="511"/>
      <c r="G134" s="228" t="s">
        <v>181</v>
      </c>
      <c r="H134" s="202"/>
      <c r="I134" s="229" t="s">
        <v>181</v>
      </c>
      <c r="J134" s="233"/>
      <c r="K134" s="230" t="s">
        <v>181</v>
      </c>
      <c r="L134" s="353"/>
      <c r="M134" s="230" t="s">
        <v>181</v>
      </c>
      <c r="N134" s="561"/>
      <c r="O134" s="229" t="s">
        <v>181</v>
      </c>
      <c r="P134" s="233"/>
      <c r="Q134" s="230" t="s">
        <v>181</v>
      </c>
      <c r="R134" s="202"/>
      <c r="S134" s="230" t="s">
        <v>181</v>
      </c>
      <c r="T134" s="234"/>
      <c r="U134" s="14"/>
    </row>
    <row r="135" spans="1:21" s="43" customFormat="1" x14ac:dyDescent="0.2">
      <c r="A135" s="72"/>
      <c r="B135" s="72"/>
      <c r="C135" s="73"/>
      <c r="D135" s="73"/>
      <c r="E135" s="72"/>
      <c r="F135" s="72"/>
      <c r="G135" s="72"/>
      <c r="H135" s="181"/>
      <c r="I135" s="72"/>
      <c r="J135" s="72"/>
      <c r="K135" s="72"/>
      <c r="L135" s="72"/>
      <c r="M135" s="72"/>
      <c r="N135" s="151"/>
      <c r="O135" s="72"/>
      <c r="P135" s="72"/>
      <c r="Q135" s="72"/>
      <c r="R135" s="151"/>
      <c r="S135" s="72"/>
      <c r="T135" s="72"/>
    </row>
    <row r="136" spans="1:21" x14ac:dyDescent="0.2">
      <c r="E136" s="263"/>
    </row>
    <row r="137" spans="1:21" x14ac:dyDescent="0.2">
      <c r="E137" s="235"/>
    </row>
    <row r="138" spans="1:21" x14ac:dyDescent="0.2">
      <c r="E138" s="235"/>
    </row>
    <row r="139" spans="1:21" x14ac:dyDescent="0.2">
      <c r="E139" s="235"/>
    </row>
    <row r="140" spans="1:21" x14ac:dyDescent="0.2">
      <c r="E140" s="235"/>
    </row>
    <row r="141" spans="1:21" x14ac:dyDescent="0.2">
      <c r="E141" s="235"/>
    </row>
    <row r="142" spans="1:21" x14ac:dyDescent="0.2">
      <c r="E142" s="235"/>
    </row>
    <row r="143" spans="1:21" x14ac:dyDescent="0.2">
      <c r="E143" s="235"/>
    </row>
    <row r="144" spans="1:21" x14ac:dyDescent="0.2">
      <c r="E144" s="235"/>
    </row>
    <row r="145" spans="1:19" x14ac:dyDescent="0.2">
      <c r="E145" s="235"/>
    </row>
    <row r="146" spans="1:19" x14ac:dyDescent="0.2">
      <c r="E146" s="235"/>
    </row>
    <row r="147" spans="1:19" x14ac:dyDescent="0.2">
      <c r="A147" s="201"/>
      <c r="B147" s="201"/>
      <c r="C147" s="201"/>
      <c r="D147" s="201"/>
      <c r="E147" s="235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</row>
    <row r="148" spans="1:19" x14ac:dyDescent="0.2">
      <c r="A148" s="201"/>
      <c r="B148" s="201"/>
      <c r="C148" s="201"/>
      <c r="D148" s="201"/>
      <c r="E148" s="235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</row>
    <row r="149" spans="1:19" x14ac:dyDescent="0.2">
      <c r="A149" s="201"/>
      <c r="B149" s="201"/>
      <c r="C149" s="201"/>
      <c r="D149" s="201"/>
      <c r="E149" s="235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</row>
    <row r="150" spans="1:19" x14ac:dyDescent="0.2">
      <c r="A150" s="201"/>
      <c r="B150" s="201"/>
      <c r="C150" s="201"/>
      <c r="D150" s="201"/>
      <c r="E150" s="235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</row>
    <row r="151" spans="1:19" x14ac:dyDescent="0.2">
      <c r="A151" s="201"/>
      <c r="B151" s="201"/>
      <c r="C151" s="201"/>
      <c r="D151" s="201"/>
      <c r="E151" s="235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</row>
    <row r="152" spans="1:19" x14ac:dyDescent="0.2">
      <c r="A152" s="201"/>
      <c r="B152" s="201"/>
      <c r="C152" s="201"/>
      <c r="D152" s="201"/>
      <c r="E152" s="235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</row>
    <row r="153" spans="1:19" x14ac:dyDescent="0.2">
      <c r="A153" s="201"/>
      <c r="B153" s="201"/>
      <c r="C153" s="201"/>
      <c r="D153" s="201"/>
      <c r="E153" s="235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</row>
    <row r="154" spans="1:19" x14ac:dyDescent="0.2">
      <c r="A154" s="201"/>
      <c r="B154" s="201"/>
      <c r="C154" s="201"/>
      <c r="D154" s="201"/>
      <c r="E154" s="235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</row>
    <row r="155" spans="1:19" x14ac:dyDescent="0.2">
      <c r="A155" s="201"/>
      <c r="B155" s="201"/>
      <c r="C155" s="201"/>
      <c r="D155" s="201"/>
      <c r="E155" s="235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</row>
    <row r="156" spans="1:19" x14ac:dyDescent="0.2">
      <c r="A156" s="201"/>
      <c r="B156" s="201"/>
      <c r="C156" s="201"/>
      <c r="D156" s="201"/>
      <c r="E156" s="235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</row>
    <row r="157" spans="1:19" x14ac:dyDescent="0.2">
      <c r="A157" s="201"/>
      <c r="B157" s="201"/>
      <c r="C157" s="201"/>
      <c r="D157" s="201"/>
      <c r="E157" s="235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</row>
    <row r="158" spans="1:19" x14ac:dyDescent="0.2">
      <c r="A158" s="201"/>
      <c r="B158" s="201"/>
      <c r="C158" s="201"/>
      <c r="D158" s="201"/>
      <c r="E158" s="235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</row>
    <row r="159" spans="1:19" x14ac:dyDescent="0.2">
      <c r="A159" s="201"/>
      <c r="B159" s="201"/>
      <c r="C159" s="201"/>
      <c r="D159" s="201"/>
      <c r="E159" s="235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</row>
    <row r="160" spans="1:19" x14ac:dyDescent="0.2">
      <c r="A160" s="201"/>
      <c r="B160" s="201"/>
      <c r="C160" s="201"/>
      <c r="D160" s="201"/>
      <c r="E160" s="235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</row>
    <row r="161" spans="5:5" s="201" customFormat="1" x14ac:dyDescent="0.2">
      <c r="E161" s="235"/>
    </row>
    <row r="162" spans="5:5" s="201" customFormat="1" x14ac:dyDescent="0.2">
      <c r="E162" s="235"/>
    </row>
    <row r="163" spans="5:5" s="201" customFormat="1" x14ac:dyDescent="0.2">
      <c r="E163" s="235"/>
    </row>
    <row r="164" spans="5:5" s="201" customFormat="1" x14ac:dyDescent="0.2">
      <c r="E164" s="235"/>
    </row>
    <row r="165" spans="5:5" s="201" customFormat="1" x14ac:dyDescent="0.2">
      <c r="E165" s="235"/>
    </row>
    <row r="166" spans="5:5" s="201" customFormat="1" x14ac:dyDescent="0.2">
      <c r="E166" s="235"/>
    </row>
    <row r="167" spans="5:5" s="201" customFormat="1" x14ac:dyDescent="0.2">
      <c r="E167" s="235"/>
    </row>
    <row r="168" spans="5:5" s="201" customFormat="1" x14ac:dyDescent="0.2">
      <c r="E168" s="235"/>
    </row>
    <row r="169" spans="5:5" s="201" customFormat="1" x14ac:dyDescent="0.2">
      <c r="E169" s="235"/>
    </row>
    <row r="170" spans="5:5" s="201" customFormat="1" x14ac:dyDescent="0.2">
      <c r="E170" s="235"/>
    </row>
    <row r="171" spans="5:5" s="201" customFormat="1" x14ac:dyDescent="0.2">
      <c r="E171" s="235"/>
    </row>
    <row r="172" spans="5:5" s="201" customFormat="1" x14ac:dyDescent="0.2">
      <c r="E172" s="235"/>
    </row>
    <row r="173" spans="5:5" s="201" customFormat="1" x14ac:dyDescent="0.2">
      <c r="E173" s="235"/>
    </row>
    <row r="174" spans="5:5" s="201" customFormat="1" x14ac:dyDescent="0.2">
      <c r="E174" s="235"/>
    </row>
    <row r="175" spans="5:5" s="201" customFormat="1" x14ac:dyDescent="0.2">
      <c r="E175" s="235"/>
    </row>
    <row r="176" spans="5:5" s="201" customFormat="1" x14ac:dyDescent="0.2">
      <c r="E176" s="235"/>
    </row>
    <row r="177" spans="5:5" s="201" customFormat="1" x14ac:dyDescent="0.2">
      <c r="E177" s="235"/>
    </row>
    <row r="178" spans="5:5" s="201" customFormat="1" x14ac:dyDescent="0.2">
      <c r="E178" s="235"/>
    </row>
    <row r="179" spans="5:5" s="201" customFormat="1" x14ac:dyDescent="0.2">
      <c r="E179" s="235"/>
    </row>
    <row r="180" spans="5:5" s="201" customFormat="1" x14ac:dyDescent="0.2">
      <c r="E180" s="235"/>
    </row>
    <row r="181" spans="5:5" s="201" customFormat="1" x14ac:dyDescent="0.2">
      <c r="E181" s="235"/>
    </row>
    <row r="182" spans="5:5" s="201" customFormat="1" x14ac:dyDescent="0.2">
      <c r="E182" s="235"/>
    </row>
    <row r="183" spans="5:5" s="201" customFormat="1" x14ac:dyDescent="0.2">
      <c r="E183" s="235"/>
    </row>
    <row r="184" spans="5:5" s="201" customFormat="1" x14ac:dyDescent="0.2">
      <c r="E184" s="235"/>
    </row>
    <row r="185" spans="5:5" s="201" customFormat="1" x14ac:dyDescent="0.2">
      <c r="E185" s="235"/>
    </row>
    <row r="186" spans="5:5" s="201" customFormat="1" x14ac:dyDescent="0.2">
      <c r="E186" s="235"/>
    </row>
    <row r="187" spans="5:5" s="201" customFormat="1" x14ac:dyDescent="0.2">
      <c r="E187" s="235"/>
    </row>
    <row r="188" spans="5:5" s="201" customFormat="1" x14ac:dyDescent="0.2">
      <c r="E188" s="235"/>
    </row>
    <row r="189" spans="5:5" s="201" customFormat="1" x14ac:dyDescent="0.2">
      <c r="E189" s="235"/>
    </row>
    <row r="190" spans="5:5" s="201" customFormat="1" x14ac:dyDescent="0.2">
      <c r="E190" s="235"/>
    </row>
    <row r="191" spans="5:5" s="201" customFormat="1" x14ac:dyDescent="0.2">
      <c r="E191" s="235"/>
    </row>
    <row r="192" spans="5:5" s="201" customFormat="1" x14ac:dyDescent="0.2">
      <c r="E192" s="235"/>
    </row>
    <row r="193" spans="5:5" s="201" customFormat="1" x14ac:dyDescent="0.2">
      <c r="E193" s="235"/>
    </row>
    <row r="194" spans="5:5" s="201" customFormat="1" x14ac:dyDescent="0.2">
      <c r="E194" s="235"/>
    </row>
    <row r="195" spans="5:5" s="201" customFormat="1" x14ac:dyDescent="0.2">
      <c r="E195" s="235"/>
    </row>
    <row r="196" spans="5:5" s="201" customFormat="1" x14ac:dyDescent="0.2">
      <c r="E196" s="235"/>
    </row>
    <row r="197" spans="5:5" s="201" customFormat="1" x14ac:dyDescent="0.2">
      <c r="E197" s="235"/>
    </row>
    <row r="198" spans="5:5" s="201" customFormat="1" x14ac:dyDescent="0.2">
      <c r="E198" s="235"/>
    </row>
    <row r="199" spans="5:5" s="201" customFormat="1" x14ac:dyDescent="0.2">
      <c r="E199" s="235"/>
    </row>
    <row r="200" spans="5:5" s="201" customFormat="1" x14ac:dyDescent="0.2">
      <c r="E200" s="235"/>
    </row>
    <row r="201" spans="5:5" s="201" customFormat="1" x14ac:dyDescent="0.2">
      <c r="E201" s="235"/>
    </row>
    <row r="202" spans="5:5" s="201" customFormat="1" x14ac:dyDescent="0.2">
      <c r="E202" s="235"/>
    </row>
    <row r="203" spans="5:5" s="201" customFormat="1" x14ac:dyDescent="0.2">
      <c r="E203" s="235"/>
    </row>
    <row r="204" spans="5:5" s="201" customFormat="1" x14ac:dyDescent="0.2">
      <c r="E204" s="235"/>
    </row>
    <row r="205" spans="5:5" s="201" customFormat="1" x14ac:dyDescent="0.2">
      <c r="E205" s="235"/>
    </row>
    <row r="206" spans="5:5" s="201" customFormat="1" x14ac:dyDescent="0.2">
      <c r="E206" s="235"/>
    </row>
    <row r="207" spans="5:5" s="201" customFormat="1" x14ac:dyDescent="0.2">
      <c r="E207" s="235"/>
    </row>
    <row r="208" spans="5:5" s="201" customFormat="1" x14ac:dyDescent="0.2">
      <c r="E208" s="235"/>
    </row>
    <row r="209" spans="5:5" s="201" customFormat="1" x14ac:dyDescent="0.2">
      <c r="E209" s="235"/>
    </row>
    <row r="210" spans="5:5" s="201" customFormat="1" x14ac:dyDescent="0.2">
      <c r="E210" s="235"/>
    </row>
    <row r="211" spans="5:5" s="201" customFormat="1" x14ac:dyDescent="0.2">
      <c r="E211" s="235"/>
    </row>
    <row r="212" spans="5:5" s="201" customFormat="1" x14ac:dyDescent="0.2">
      <c r="E212" s="235"/>
    </row>
    <row r="213" spans="5:5" s="201" customFormat="1" x14ac:dyDescent="0.2">
      <c r="E213" s="235"/>
    </row>
    <row r="214" spans="5:5" s="201" customFormat="1" x14ac:dyDescent="0.2">
      <c r="E214" s="235"/>
    </row>
    <row r="215" spans="5:5" s="201" customFormat="1" x14ac:dyDescent="0.2">
      <c r="E215" s="235"/>
    </row>
    <row r="216" spans="5:5" s="201" customFormat="1" x14ac:dyDescent="0.2">
      <c r="E216" s="235"/>
    </row>
    <row r="217" spans="5:5" s="201" customFormat="1" x14ac:dyDescent="0.2">
      <c r="E217" s="235"/>
    </row>
    <row r="218" spans="5:5" s="201" customFormat="1" x14ac:dyDescent="0.2">
      <c r="E218" s="235"/>
    </row>
    <row r="219" spans="5:5" s="201" customFormat="1" x14ac:dyDescent="0.2">
      <c r="E219" s="235"/>
    </row>
    <row r="220" spans="5:5" s="201" customFormat="1" x14ac:dyDescent="0.2">
      <c r="E220" s="235"/>
    </row>
    <row r="221" spans="5:5" s="201" customFormat="1" x14ac:dyDescent="0.2">
      <c r="E221" s="235"/>
    </row>
    <row r="222" spans="5:5" s="201" customFormat="1" x14ac:dyDescent="0.2">
      <c r="E222" s="235"/>
    </row>
    <row r="223" spans="5:5" s="201" customFormat="1" x14ac:dyDescent="0.2">
      <c r="E223" s="235"/>
    </row>
    <row r="224" spans="5:5" s="201" customFormat="1" x14ac:dyDescent="0.2">
      <c r="E224" s="235"/>
    </row>
    <row r="225" spans="5:5" s="201" customFormat="1" x14ac:dyDescent="0.2">
      <c r="E225" s="235"/>
    </row>
    <row r="226" spans="5:5" s="201" customFormat="1" x14ac:dyDescent="0.2">
      <c r="E226" s="235"/>
    </row>
    <row r="227" spans="5:5" s="201" customFormat="1" x14ac:dyDescent="0.2">
      <c r="E227" s="235"/>
    </row>
    <row r="228" spans="5:5" s="201" customFormat="1" x14ac:dyDescent="0.2">
      <c r="E228" s="235"/>
    </row>
    <row r="229" spans="5:5" s="201" customFormat="1" x14ac:dyDescent="0.2">
      <c r="E229" s="235"/>
    </row>
    <row r="230" spans="5:5" s="201" customFormat="1" x14ac:dyDescent="0.2">
      <c r="E230" s="235"/>
    </row>
    <row r="231" spans="5:5" s="201" customFormat="1" x14ac:dyDescent="0.2">
      <c r="E231" s="235"/>
    </row>
    <row r="232" spans="5:5" s="201" customFormat="1" x14ac:dyDescent="0.2">
      <c r="E232" s="235"/>
    </row>
    <row r="233" spans="5:5" s="201" customFormat="1" x14ac:dyDescent="0.2">
      <c r="E233" s="235"/>
    </row>
    <row r="234" spans="5:5" s="201" customFormat="1" x14ac:dyDescent="0.2">
      <c r="E234" s="235"/>
    </row>
    <row r="235" spans="5:5" s="201" customFormat="1" x14ac:dyDescent="0.2">
      <c r="E235" s="235"/>
    </row>
    <row r="236" spans="5:5" s="201" customFormat="1" x14ac:dyDescent="0.2">
      <c r="E236" s="235"/>
    </row>
    <row r="237" spans="5:5" s="201" customFormat="1" x14ac:dyDescent="0.2">
      <c r="E237" s="235"/>
    </row>
    <row r="238" spans="5:5" s="201" customFormat="1" x14ac:dyDescent="0.2">
      <c r="E238" s="235"/>
    </row>
    <row r="239" spans="5:5" s="201" customFormat="1" x14ac:dyDescent="0.2">
      <c r="E239" s="235"/>
    </row>
    <row r="240" spans="5:5" s="201" customFormat="1" x14ac:dyDescent="0.2">
      <c r="E240" s="235"/>
    </row>
    <row r="241" spans="5:5" s="201" customFormat="1" x14ac:dyDescent="0.2">
      <c r="E241" s="235"/>
    </row>
    <row r="242" spans="5:5" s="201" customFormat="1" x14ac:dyDescent="0.2">
      <c r="E242" s="235"/>
    </row>
    <row r="243" spans="5:5" s="201" customFormat="1" x14ac:dyDescent="0.2">
      <c r="E243" s="235"/>
    </row>
    <row r="244" spans="5:5" s="201" customFormat="1" x14ac:dyDescent="0.2">
      <c r="E244" s="235"/>
    </row>
    <row r="245" spans="5:5" s="201" customFormat="1" x14ac:dyDescent="0.2">
      <c r="E245" s="235"/>
    </row>
    <row r="246" spans="5:5" s="201" customFormat="1" x14ac:dyDescent="0.2">
      <c r="E246" s="235"/>
    </row>
    <row r="247" spans="5:5" s="201" customFormat="1" x14ac:dyDescent="0.2">
      <c r="E247" s="235"/>
    </row>
    <row r="248" spans="5:5" s="201" customFormat="1" x14ac:dyDescent="0.2">
      <c r="E248" s="235"/>
    </row>
    <row r="249" spans="5:5" s="201" customFormat="1" x14ac:dyDescent="0.2">
      <c r="E249" s="235"/>
    </row>
    <row r="250" spans="5:5" s="201" customFormat="1" x14ac:dyDescent="0.2">
      <c r="E250" s="235"/>
    </row>
    <row r="251" spans="5:5" s="201" customFormat="1" x14ac:dyDescent="0.2">
      <c r="E251" s="235"/>
    </row>
    <row r="252" spans="5:5" s="201" customFormat="1" x14ac:dyDescent="0.2">
      <c r="E252" s="235"/>
    </row>
    <row r="253" spans="5:5" s="201" customFormat="1" x14ac:dyDescent="0.2">
      <c r="E253" s="235"/>
    </row>
    <row r="254" spans="5:5" s="201" customFormat="1" x14ac:dyDescent="0.2">
      <c r="E254" s="235"/>
    </row>
    <row r="255" spans="5:5" s="201" customFormat="1" x14ac:dyDescent="0.2">
      <c r="E255" s="235"/>
    </row>
    <row r="256" spans="5:5" s="201" customFormat="1" x14ac:dyDescent="0.2">
      <c r="E256" s="235"/>
    </row>
    <row r="257" spans="5:5" s="201" customFormat="1" x14ac:dyDescent="0.2">
      <c r="E257" s="235"/>
    </row>
    <row r="258" spans="5:5" s="201" customFormat="1" x14ac:dyDescent="0.2">
      <c r="E258" s="235"/>
    </row>
    <row r="259" spans="5:5" s="201" customFormat="1" x14ac:dyDescent="0.2">
      <c r="E259" s="235"/>
    </row>
    <row r="260" spans="5:5" s="201" customFormat="1" x14ac:dyDescent="0.2">
      <c r="E260" s="235"/>
    </row>
    <row r="261" spans="5:5" s="201" customFormat="1" x14ac:dyDescent="0.2">
      <c r="E261" s="235"/>
    </row>
    <row r="262" spans="5:5" s="201" customFormat="1" x14ac:dyDescent="0.2">
      <c r="E262" s="235"/>
    </row>
    <row r="263" spans="5:5" s="201" customFormat="1" x14ac:dyDescent="0.2">
      <c r="E263" s="235"/>
    </row>
    <row r="264" spans="5:5" s="201" customFormat="1" x14ac:dyDescent="0.2">
      <c r="E264" s="235"/>
    </row>
    <row r="265" spans="5:5" s="201" customFormat="1" x14ac:dyDescent="0.2">
      <c r="E265" s="235"/>
    </row>
    <row r="266" spans="5:5" s="201" customFormat="1" x14ac:dyDescent="0.2">
      <c r="E266" s="235"/>
    </row>
    <row r="267" spans="5:5" s="201" customFormat="1" x14ac:dyDescent="0.2">
      <c r="E267" s="235"/>
    </row>
    <row r="268" spans="5:5" s="201" customFormat="1" x14ac:dyDescent="0.2">
      <c r="E268" s="235"/>
    </row>
    <row r="269" spans="5:5" s="201" customFormat="1" x14ac:dyDescent="0.2">
      <c r="E269" s="235"/>
    </row>
    <row r="270" spans="5:5" s="201" customFormat="1" x14ac:dyDescent="0.2">
      <c r="E270" s="235"/>
    </row>
    <row r="271" spans="5:5" s="201" customFormat="1" x14ac:dyDescent="0.2">
      <c r="E271" s="235"/>
    </row>
    <row r="272" spans="5:5" s="201" customFormat="1" x14ac:dyDescent="0.2">
      <c r="E272" s="235"/>
    </row>
    <row r="273" spans="5:5" s="201" customFormat="1" x14ac:dyDescent="0.2">
      <c r="E273" s="235"/>
    </row>
    <row r="274" spans="5:5" s="201" customFormat="1" x14ac:dyDescent="0.2">
      <c r="E274" s="235"/>
    </row>
    <row r="275" spans="5:5" s="201" customFormat="1" x14ac:dyDescent="0.2">
      <c r="E275" s="235"/>
    </row>
    <row r="276" spans="5:5" s="201" customFormat="1" x14ac:dyDescent="0.2">
      <c r="E276" s="235"/>
    </row>
    <row r="277" spans="5:5" s="201" customFormat="1" x14ac:dyDescent="0.2">
      <c r="E277" s="235"/>
    </row>
    <row r="278" spans="5:5" s="201" customFormat="1" x14ac:dyDescent="0.2">
      <c r="E278" s="235"/>
    </row>
    <row r="279" spans="5:5" s="201" customFormat="1" x14ac:dyDescent="0.2">
      <c r="E279" s="235"/>
    </row>
    <row r="280" spans="5:5" s="201" customFormat="1" x14ac:dyDescent="0.2">
      <c r="E280" s="235"/>
    </row>
    <row r="281" spans="5:5" s="201" customFormat="1" x14ac:dyDescent="0.2">
      <c r="E281" s="262"/>
    </row>
    <row r="282" spans="5:5" s="201" customFormat="1" x14ac:dyDescent="0.2">
      <c r="E282" s="262"/>
    </row>
    <row r="283" spans="5:5" s="201" customFormat="1" x14ac:dyDescent="0.2">
      <c r="E283" s="262"/>
    </row>
    <row r="284" spans="5:5" s="201" customFormat="1" x14ac:dyDescent="0.2">
      <c r="E284" s="262"/>
    </row>
    <row r="285" spans="5:5" s="201" customFormat="1" x14ac:dyDescent="0.2">
      <c r="E285" s="262"/>
    </row>
    <row r="286" spans="5:5" s="201" customFormat="1" x14ac:dyDescent="0.2">
      <c r="E286" s="262"/>
    </row>
    <row r="287" spans="5:5" s="201" customFormat="1" x14ac:dyDescent="0.2">
      <c r="E287" s="262"/>
    </row>
    <row r="288" spans="5:5" s="201" customFormat="1" x14ac:dyDescent="0.2">
      <c r="E288" s="262"/>
    </row>
    <row r="289" spans="5:5" s="201" customFormat="1" x14ac:dyDescent="0.2">
      <c r="E289" s="262"/>
    </row>
    <row r="290" spans="5:5" s="201" customFormat="1" x14ac:dyDescent="0.2">
      <c r="E290" s="262"/>
    </row>
    <row r="291" spans="5:5" s="201" customFormat="1" x14ac:dyDescent="0.2">
      <c r="E291" s="262"/>
    </row>
    <row r="292" spans="5:5" s="201" customFormat="1" x14ac:dyDescent="0.2">
      <c r="E292" s="262"/>
    </row>
    <row r="293" spans="5:5" s="201" customFormat="1" x14ac:dyDescent="0.2">
      <c r="E293" s="262"/>
    </row>
    <row r="294" spans="5:5" s="201" customFormat="1" x14ac:dyDescent="0.2">
      <c r="E294" s="262"/>
    </row>
    <row r="295" spans="5:5" s="201" customFormat="1" x14ac:dyDescent="0.2">
      <c r="E295" s="262"/>
    </row>
    <row r="296" spans="5:5" s="201" customFormat="1" x14ac:dyDescent="0.2">
      <c r="E296" s="262"/>
    </row>
    <row r="297" spans="5:5" s="201" customFormat="1" x14ac:dyDescent="0.2">
      <c r="E297" s="262"/>
    </row>
    <row r="298" spans="5:5" s="201" customFormat="1" x14ac:dyDescent="0.2">
      <c r="E298" s="262"/>
    </row>
    <row r="299" spans="5:5" s="201" customFormat="1" x14ac:dyDescent="0.2">
      <c r="E299" s="262"/>
    </row>
    <row r="300" spans="5:5" s="201" customFormat="1" x14ac:dyDescent="0.2">
      <c r="E300" s="262"/>
    </row>
    <row r="301" spans="5:5" s="201" customFormat="1" x14ac:dyDescent="0.2">
      <c r="E301" s="240"/>
    </row>
    <row r="302" spans="5:5" s="201" customFormat="1" x14ac:dyDescent="0.2">
      <c r="E302" s="234"/>
    </row>
  </sheetData>
  <sortState xmlns:xlrd2="http://schemas.microsoft.com/office/spreadsheetml/2017/richdata2" ref="A6:T134">
    <sortCondition descending="1" ref="E6:E134"/>
  </sortState>
  <mergeCells count="10">
    <mergeCell ref="R3:S3"/>
    <mergeCell ref="F3:G3"/>
    <mergeCell ref="L3:M3"/>
    <mergeCell ref="N3:O3"/>
    <mergeCell ref="H3:I3"/>
    <mergeCell ref="A3:B4"/>
    <mergeCell ref="C3:C4"/>
    <mergeCell ref="D3:D4"/>
    <mergeCell ref="P3:Q3"/>
    <mergeCell ref="J3:K3"/>
  </mergeCells>
  <phoneticPr fontId="7"/>
  <conditionalFormatting sqref="T6:T134">
    <cfRule type="cellIs" dxfId="12" priority="39" stopIfTrue="1" operator="equal">
      <formula>1</formula>
    </cfRule>
  </conditionalFormatting>
  <pageMargins left="0.51181102362204722" right="0.43307086614173229" top="0.70866141732283472" bottom="0.6692913385826772" header="0.51181102362204722" footer="0.51181102362204722"/>
  <pageSetup paperSize="9" scale="81" fitToHeight="2" orientation="portrait" r:id="rId1"/>
  <headerFooter alignWithMargins="0">
    <oddHeader>&amp;A&amp;RPage &amp;P</oddHeader>
  </headerFooter>
  <rowBreaks count="1" manualBreakCount="1">
    <brk id="7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1"/>
  <sheetViews>
    <sheetView view="pageBreakPreview" zoomScaleNormal="100" zoomScaleSheetLayoutView="100" workbookViewId="0">
      <selection activeCell="L10" sqref="L10"/>
    </sheetView>
  </sheetViews>
  <sheetFormatPr defaultColWidth="9" defaultRowHeight="13.2" x14ac:dyDescent="0.2"/>
  <cols>
    <col min="1" max="1" width="3.6640625" style="75" customWidth="1"/>
    <col min="2" max="2" width="1.6640625" style="75" customWidth="1"/>
    <col min="3" max="3" width="11.6640625" style="76" customWidth="1"/>
    <col min="4" max="4" width="12.6640625" style="76" customWidth="1"/>
    <col min="5" max="15" width="5.6640625" style="75" customWidth="1"/>
    <col min="16" max="16" width="18" style="75" customWidth="1"/>
    <col min="17" max="16384" width="9" style="75"/>
  </cols>
  <sheetData>
    <row r="1" spans="1:17" customFormat="1" ht="19.5" customHeight="1" x14ac:dyDescent="0.2">
      <c r="A1" t="s">
        <v>4</v>
      </c>
      <c r="F1" s="5" t="s">
        <v>17</v>
      </c>
      <c r="H1" s="5"/>
      <c r="K1" s="75"/>
      <c r="M1" s="14" t="s">
        <v>992</v>
      </c>
    </row>
    <row r="2" spans="1:17" ht="4.5" customHeight="1" x14ac:dyDescent="0.2"/>
    <row r="3" spans="1:17" ht="13.5" customHeight="1" x14ac:dyDescent="0.2">
      <c r="A3" s="631" t="s">
        <v>195</v>
      </c>
      <c r="B3" s="632"/>
      <c r="C3" s="635" t="s">
        <v>24</v>
      </c>
      <c r="D3" s="637" t="s">
        <v>197</v>
      </c>
      <c r="E3" s="77" t="s">
        <v>198</v>
      </c>
      <c r="F3" s="625" t="s">
        <v>993</v>
      </c>
      <c r="G3" s="626"/>
      <c r="H3" s="625"/>
      <c r="I3" s="626"/>
      <c r="J3" s="625"/>
      <c r="K3" s="626"/>
      <c r="L3" s="625"/>
      <c r="M3" s="626"/>
      <c r="N3" s="625"/>
      <c r="O3" s="626"/>
    </row>
    <row r="4" spans="1:17" ht="13.5" customHeight="1" x14ac:dyDescent="0.2">
      <c r="A4" s="633"/>
      <c r="B4" s="634"/>
      <c r="C4" s="636"/>
      <c r="D4" s="638"/>
      <c r="E4" s="78" t="s">
        <v>199</v>
      </c>
      <c r="F4" s="192" t="s">
        <v>200</v>
      </c>
      <c r="G4" s="79" t="s">
        <v>198</v>
      </c>
      <c r="H4" s="192" t="s">
        <v>200</v>
      </c>
      <c r="I4" s="79" t="s">
        <v>198</v>
      </c>
      <c r="J4" s="192" t="s">
        <v>200</v>
      </c>
      <c r="K4" s="79" t="s">
        <v>198</v>
      </c>
      <c r="L4" s="198" t="s">
        <v>200</v>
      </c>
      <c r="M4" s="79" t="s">
        <v>198</v>
      </c>
      <c r="N4" s="198" t="s">
        <v>200</v>
      </c>
      <c r="O4" s="79" t="s">
        <v>198</v>
      </c>
    </row>
    <row r="5" spans="1:17" ht="3" customHeight="1" x14ac:dyDescent="0.2">
      <c r="A5" s="80"/>
      <c r="B5" s="81"/>
      <c r="C5" s="82"/>
      <c r="D5" s="83"/>
      <c r="E5" s="84"/>
      <c r="F5" s="193"/>
      <c r="G5" s="86"/>
      <c r="H5" s="196"/>
      <c r="I5" s="88"/>
      <c r="J5" s="85"/>
      <c r="K5" s="86"/>
      <c r="L5" s="87"/>
      <c r="M5" s="88"/>
      <c r="N5" s="85"/>
      <c r="O5" s="86"/>
    </row>
    <row r="6" spans="1:17" x14ac:dyDescent="0.2">
      <c r="A6" s="11" t="s">
        <v>181</v>
      </c>
      <c r="B6" s="11" t="s">
        <v>181</v>
      </c>
      <c r="C6" s="298"/>
      <c r="D6" s="304"/>
      <c r="E6" s="11">
        <v>0</v>
      </c>
      <c r="F6" s="375"/>
      <c r="G6" s="35" t="s">
        <v>181</v>
      </c>
      <c r="H6" s="255"/>
      <c r="I6" s="52" t="s">
        <v>181</v>
      </c>
      <c r="J6" s="213"/>
      <c r="K6" s="52" t="s">
        <v>181</v>
      </c>
      <c r="L6" s="89"/>
      <c r="M6" s="52" t="s">
        <v>181</v>
      </c>
      <c r="N6" s="210"/>
      <c r="O6" s="52" t="s">
        <v>181</v>
      </c>
      <c r="Q6" s="14"/>
    </row>
    <row r="7" spans="1:17" x14ac:dyDescent="0.2">
      <c r="A7" s="11" t="s">
        <v>181</v>
      </c>
      <c r="B7" s="11" t="s">
        <v>181</v>
      </c>
      <c r="C7" s="312"/>
      <c r="D7" s="311"/>
      <c r="E7" s="11">
        <v>0</v>
      </c>
      <c r="F7" s="202"/>
      <c r="G7" s="35" t="s">
        <v>181</v>
      </c>
      <c r="H7" s="253"/>
      <c r="I7" s="52" t="s">
        <v>181</v>
      </c>
      <c r="J7" s="213"/>
      <c r="K7" s="52" t="s">
        <v>181</v>
      </c>
      <c r="L7" s="89"/>
      <c r="M7" s="52" t="s">
        <v>181</v>
      </c>
      <c r="N7" s="210"/>
      <c r="O7" s="52" t="s">
        <v>181</v>
      </c>
      <c r="Q7" s="14"/>
    </row>
    <row r="8" spans="1:17" s="14" customFormat="1" x14ac:dyDescent="0.2">
      <c r="A8" s="11" t="s">
        <v>181</v>
      </c>
      <c r="B8" s="11" t="s">
        <v>181</v>
      </c>
      <c r="C8" s="301"/>
      <c r="D8" s="244"/>
      <c r="E8" s="11">
        <v>0</v>
      </c>
      <c r="F8" s="202"/>
      <c r="G8" s="35" t="s">
        <v>181</v>
      </c>
      <c r="H8" s="253"/>
      <c r="I8" s="52" t="s">
        <v>181</v>
      </c>
      <c r="J8" s="213"/>
      <c r="K8" s="52" t="s">
        <v>181</v>
      </c>
      <c r="L8" s="89"/>
      <c r="M8" s="52" t="s">
        <v>181</v>
      </c>
      <c r="N8" s="210"/>
      <c r="O8" s="52" t="s">
        <v>181</v>
      </c>
      <c r="P8" s="75"/>
    </row>
    <row r="9" spans="1:17" s="14" customFormat="1" x14ac:dyDescent="0.2">
      <c r="A9" s="11" t="s">
        <v>181</v>
      </c>
      <c r="B9" s="11" t="s">
        <v>181</v>
      </c>
      <c r="C9" s="371"/>
      <c r="D9" s="299"/>
      <c r="E9" s="11">
        <v>0</v>
      </c>
      <c r="F9" s="202"/>
      <c r="G9" s="35" t="s">
        <v>181</v>
      </c>
      <c r="H9" s="253"/>
      <c r="I9" s="52" t="s">
        <v>181</v>
      </c>
      <c r="J9" s="213"/>
      <c r="K9" s="52" t="s">
        <v>181</v>
      </c>
      <c r="L9" s="89"/>
      <c r="M9" s="52" t="s">
        <v>181</v>
      </c>
      <c r="N9" s="210"/>
      <c r="O9" s="52" t="s">
        <v>181</v>
      </c>
      <c r="P9" s="75"/>
    </row>
    <row r="10" spans="1:17" s="14" customFormat="1" x14ac:dyDescent="0.2">
      <c r="A10" s="11" t="s">
        <v>181</v>
      </c>
      <c r="B10" s="11" t="s">
        <v>181</v>
      </c>
      <c r="C10" s="305"/>
      <c r="D10" s="273"/>
      <c r="E10" s="11">
        <v>0</v>
      </c>
      <c r="F10" s="202"/>
      <c r="G10" s="35" t="s">
        <v>181</v>
      </c>
      <c r="H10" s="253"/>
      <c r="I10" s="52" t="s">
        <v>181</v>
      </c>
      <c r="J10" s="213"/>
      <c r="K10" s="52" t="s">
        <v>181</v>
      </c>
      <c r="L10" s="89"/>
      <c r="M10" s="52" t="s">
        <v>181</v>
      </c>
      <c r="N10" s="210"/>
      <c r="O10" s="52" t="s">
        <v>181</v>
      </c>
      <c r="P10" s="75"/>
    </row>
    <row r="11" spans="1:17" ht="3" customHeight="1" x14ac:dyDescent="0.2">
      <c r="A11" s="91"/>
      <c r="B11" s="91"/>
      <c r="C11" s="92"/>
      <c r="D11" s="92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customFormat="1" ht="19.5" customHeight="1" x14ac:dyDescent="0.2">
      <c r="A12" t="s">
        <v>4</v>
      </c>
      <c r="F12" s="395" t="s">
        <v>368</v>
      </c>
      <c r="H12" s="5"/>
      <c r="K12" s="75"/>
      <c r="M12" t="s">
        <v>992</v>
      </c>
    </row>
    <row r="13" spans="1:17" ht="4.5" customHeight="1" x14ac:dyDescent="0.2"/>
    <row r="14" spans="1:17" ht="13.5" customHeight="1" x14ac:dyDescent="0.2">
      <c r="A14" s="631" t="s">
        <v>195</v>
      </c>
      <c r="B14" s="632"/>
      <c r="C14" s="635" t="s">
        <v>24</v>
      </c>
      <c r="D14" s="637" t="s">
        <v>197</v>
      </c>
      <c r="E14" s="77" t="s">
        <v>198</v>
      </c>
      <c r="F14" s="625" t="s">
        <v>993</v>
      </c>
      <c r="G14" s="626"/>
      <c r="H14" s="625" t="s">
        <v>994</v>
      </c>
      <c r="I14" s="626"/>
      <c r="J14" s="639" t="s">
        <v>996</v>
      </c>
      <c r="K14" s="640"/>
      <c r="L14" s="611" t="s">
        <v>1003</v>
      </c>
      <c r="M14" s="616"/>
      <c r="N14" s="625" t="s">
        <v>997</v>
      </c>
      <c r="O14" s="626"/>
    </row>
    <row r="15" spans="1:17" ht="13.5" customHeight="1" x14ac:dyDescent="0.2">
      <c r="A15" s="633"/>
      <c r="B15" s="634"/>
      <c r="C15" s="636"/>
      <c r="D15" s="638"/>
      <c r="E15" s="78" t="s">
        <v>199</v>
      </c>
      <c r="F15" s="192" t="s">
        <v>200</v>
      </c>
      <c r="G15" s="79" t="s">
        <v>198</v>
      </c>
      <c r="H15" s="192" t="s">
        <v>200</v>
      </c>
      <c r="I15" s="79" t="s">
        <v>198</v>
      </c>
      <c r="J15" s="192" t="s">
        <v>200</v>
      </c>
      <c r="K15" s="79" t="s">
        <v>198</v>
      </c>
      <c r="L15" s="198" t="s">
        <v>200</v>
      </c>
      <c r="M15" s="79" t="s">
        <v>198</v>
      </c>
      <c r="N15" s="198" t="s">
        <v>200</v>
      </c>
      <c r="O15" s="79" t="s">
        <v>198</v>
      </c>
    </row>
    <row r="16" spans="1:17" ht="3" customHeight="1" x14ac:dyDescent="0.2">
      <c r="A16" s="80"/>
      <c r="B16" s="81"/>
      <c r="C16" s="82"/>
      <c r="D16" s="83"/>
      <c r="E16" s="84"/>
      <c r="F16" s="193"/>
      <c r="G16" s="86"/>
      <c r="H16" s="196"/>
      <c r="I16" s="88"/>
      <c r="J16" s="85"/>
      <c r="K16" s="86"/>
      <c r="L16" s="87"/>
      <c r="M16" s="88"/>
      <c r="N16" s="85"/>
      <c r="O16" s="86"/>
    </row>
    <row r="17" spans="1:17" x14ac:dyDescent="0.2">
      <c r="A17" s="11">
        <v>1</v>
      </c>
      <c r="B17" s="11" t="s">
        <v>181</v>
      </c>
      <c r="C17" s="462" t="s">
        <v>205</v>
      </c>
      <c r="D17" s="55" t="s">
        <v>287</v>
      </c>
      <c r="E17" s="11">
        <v>400</v>
      </c>
      <c r="F17" s="194"/>
      <c r="G17" s="35" t="s">
        <v>181</v>
      </c>
      <c r="H17" s="255"/>
      <c r="I17" s="52" t="s">
        <v>181</v>
      </c>
      <c r="J17" s="560">
        <v>1</v>
      </c>
      <c r="K17" s="52">
        <v>200</v>
      </c>
      <c r="L17" s="451">
        <v>4</v>
      </c>
      <c r="M17" s="52">
        <v>70</v>
      </c>
      <c r="N17" s="255">
        <v>2</v>
      </c>
      <c r="O17" s="52">
        <v>130</v>
      </c>
    </row>
    <row r="18" spans="1:17" x14ac:dyDescent="0.2">
      <c r="A18" s="11">
        <v>2</v>
      </c>
      <c r="B18" s="11" t="s">
        <v>181</v>
      </c>
      <c r="C18" s="424" t="s">
        <v>705</v>
      </c>
      <c r="D18" s="290" t="s">
        <v>217</v>
      </c>
      <c r="E18" s="11">
        <v>380</v>
      </c>
      <c r="F18" s="194"/>
      <c r="G18" s="35" t="s">
        <v>181</v>
      </c>
      <c r="H18" s="253">
        <v>4</v>
      </c>
      <c r="I18" s="52">
        <v>70</v>
      </c>
      <c r="J18" s="560">
        <v>3</v>
      </c>
      <c r="K18" s="52">
        <v>110</v>
      </c>
      <c r="L18" s="451">
        <v>16</v>
      </c>
      <c r="M18" s="52">
        <v>20</v>
      </c>
      <c r="N18" s="253">
        <v>1</v>
      </c>
      <c r="O18" s="52">
        <v>180</v>
      </c>
    </row>
    <row r="19" spans="1:17" x14ac:dyDescent="0.2">
      <c r="A19" s="11">
        <v>3</v>
      </c>
      <c r="B19" s="11" t="s">
        <v>181</v>
      </c>
      <c r="C19" s="434" t="s">
        <v>574</v>
      </c>
      <c r="D19" s="483" t="s">
        <v>291</v>
      </c>
      <c r="E19" s="11">
        <v>320</v>
      </c>
      <c r="F19" s="194"/>
      <c r="G19" s="35" t="s">
        <v>181</v>
      </c>
      <c r="H19" s="253">
        <v>4</v>
      </c>
      <c r="I19" s="52">
        <v>70</v>
      </c>
      <c r="J19" s="560">
        <v>2</v>
      </c>
      <c r="K19" s="52">
        <v>150</v>
      </c>
      <c r="L19" s="451">
        <v>2</v>
      </c>
      <c r="M19" s="52">
        <v>100</v>
      </c>
      <c r="N19" s="405"/>
      <c r="O19" s="52" t="s">
        <v>181</v>
      </c>
    </row>
    <row r="20" spans="1:17" x14ac:dyDescent="0.2">
      <c r="A20" s="11">
        <v>4</v>
      </c>
      <c r="B20" s="11" t="s">
        <v>181</v>
      </c>
      <c r="C20" s="328" t="s">
        <v>241</v>
      </c>
      <c r="D20" s="360" t="s">
        <v>375</v>
      </c>
      <c r="E20" s="11">
        <v>200</v>
      </c>
      <c r="F20" s="194"/>
      <c r="G20" s="35" t="s">
        <v>181</v>
      </c>
      <c r="H20" s="253">
        <v>1</v>
      </c>
      <c r="I20" s="52">
        <v>150</v>
      </c>
      <c r="J20" s="560"/>
      <c r="K20" s="52" t="s">
        <v>181</v>
      </c>
      <c r="L20" s="451"/>
      <c r="M20" s="52" t="s">
        <v>181</v>
      </c>
      <c r="N20" s="405">
        <v>8</v>
      </c>
      <c r="O20" s="52">
        <v>50</v>
      </c>
    </row>
    <row r="21" spans="1:17" x14ac:dyDescent="0.2">
      <c r="A21" s="11">
        <v>5</v>
      </c>
      <c r="B21" s="11" t="s">
        <v>181</v>
      </c>
      <c r="C21" s="464" t="s">
        <v>237</v>
      </c>
      <c r="D21" s="488" t="s">
        <v>782</v>
      </c>
      <c r="E21" s="11">
        <v>185</v>
      </c>
      <c r="F21" s="194"/>
      <c r="G21" s="35" t="s">
        <v>181</v>
      </c>
      <c r="H21" s="253">
        <v>8</v>
      </c>
      <c r="I21" s="52">
        <v>40</v>
      </c>
      <c r="J21" s="391">
        <v>5</v>
      </c>
      <c r="K21" s="52">
        <v>75</v>
      </c>
      <c r="L21" s="451">
        <v>16</v>
      </c>
      <c r="M21" s="52">
        <v>20</v>
      </c>
      <c r="N21" s="405">
        <v>8</v>
      </c>
      <c r="O21" s="52">
        <v>50</v>
      </c>
    </row>
    <row r="22" spans="1:17" x14ac:dyDescent="0.2">
      <c r="A22" s="11">
        <v>6</v>
      </c>
      <c r="B22" s="11" t="s">
        <v>181</v>
      </c>
      <c r="C22" s="318" t="s">
        <v>306</v>
      </c>
      <c r="D22" s="345" t="s">
        <v>217</v>
      </c>
      <c r="E22" s="11">
        <v>150</v>
      </c>
      <c r="F22" s="194"/>
      <c r="G22" s="35" t="s">
        <v>181</v>
      </c>
      <c r="H22" s="253"/>
      <c r="I22" s="52" t="s">
        <v>181</v>
      </c>
      <c r="J22" s="391"/>
      <c r="K22" s="52" t="s">
        <v>181</v>
      </c>
      <c r="L22" s="451">
        <v>1</v>
      </c>
      <c r="M22" s="52">
        <v>150</v>
      </c>
      <c r="N22" s="405"/>
      <c r="O22" s="52" t="s">
        <v>181</v>
      </c>
    </row>
    <row r="23" spans="1:17" x14ac:dyDescent="0.2">
      <c r="A23" s="11">
        <v>6</v>
      </c>
      <c r="B23" s="11" t="s">
        <v>991</v>
      </c>
      <c r="C23" s="558" t="s">
        <v>240</v>
      </c>
      <c r="D23" s="491" t="s">
        <v>242</v>
      </c>
      <c r="E23" s="11">
        <v>150</v>
      </c>
      <c r="F23" s="194"/>
      <c r="G23" s="35" t="s">
        <v>181</v>
      </c>
      <c r="H23" s="253">
        <v>2</v>
      </c>
      <c r="I23" s="52">
        <v>100</v>
      </c>
      <c r="J23" s="391"/>
      <c r="K23" s="52" t="s">
        <v>181</v>
      </c>
      <c r="L23" s="451"/>
      <c r="M23" s="52" t="s">
        <v>181</v>
      </c>
      <c r="N23" s="405">
        <v>8</v>
      </c>
      <c r="O23" s="52">
        <v>50</v>
      </c>
    </row>
    <row r="24" spans="1:17" s="148" customFormat="1" x14ac:dyDescent="0.2">
      <c r="A24" s="11">
        <v>8</v>
      </c>
      <c r="B24" s="11" t="s">
        <v>181</v>
      </c>
      <c r="C24" s="302" t="s">
        <v>258</v>
      </c>
      <c r="D24" s="492" t="s">
        <v>220</v>
      </c>
      <c r="E24" s="11">
        <v>100</v>
      </c>
      <c r="F24" s="194"/>
      <c r="G24" s="35" t="s">
        <v>181</v>
      </c>
      <c r="H24" s="253"/>
      <c r="I24" s="52" t="s">
        <v>181</v>
      </c>
      <c r="J24" s="391">
        <v>4</v>
      </c>
      <c r="K24" s="52">
        <v>100</v>
      </c>
      <c r="L24" s="451"/>
      <c r="M24" s="52" t="s">
        <v>181</v>
      </c>
      <c r="N24" s="405"/>
      <c r="O24" s="52" t="s">
        <v>181</v>
      </c>
      <c r="P24" s="75"/>
      <c r="Q24" s="75"/>
    </row>
    <row r="25" spans="1:17" x14ac:dyDescent="0.2">
      <c r="A25" s="11">
        <v>9</v>
      </c>
      <c r="B25" s="11" t="s">
        <v>181</v>
      </c>
      <c r="C25" s="54" t="s">
        <v>224</v>
      </c>
      <c r="D25" s="290" t="s">
        <v>291</v>
      </c>
      <c r="E25" s="11">
        <v>70</v>
      </c>
      <c r="F25" s="194"/>
      <c r="G25" s="35" t="s">
        <v>181</v>
      </c>
      <c r="H25" s="253"/>
      <c r="I25" s="52" t="s">
        <v>181</v>
      </c>
      <c r="J25" s="391"/>
      <c r="K25" s="52" t="s">
        <v>181</v>
      </c>
      <c r="L25" s="451">
        <v>4</v>
      </c>
      <c r="M25" s="52">
        <v>70</v>
      </c>
      <c r="N25" s="405"/>
      <c r="O25" s="52" t="s">
        <v>181</v>
      </c>
    </row>
    <row r="26" spans="1:17" x14ac:dyDescent="0.2">
      <c r="A26" s="11">
        <v>10</v>
      </c>
      <c r="B26" s="11" t="s">
        <v>181</v>
      </c>
      <c r="C26" s="331" t="s">
        <v>216</v>
      </c>
      <c r="D26" s="303" t="s">
        <v>6</v>
      </c>
      <c r="E26" s="11">
        <v>60</v>
      </c>
      <c r="F26" s="194"/>
      <c r="G26" s="35" t="s">
        <v>181</v>
      </c>
      <c r="H26" s="253">
        <v>8</v>
      </c>
      <c r="I26" s="52">
        <v>40</v>
      </c>
      <c r="J26" s="391"/>
      <c r="K26" s="52" t="s">
        <v>181</v>
      </c>
      <c r="L26" s="451">
        <v>16</v>
      </c>
      <c r="M26" s="52">
        <v>20</v>
      </c>
      <c r="N26" s="405"/>
      <c r="O26" s="52" t="s">
        <v>181</v>
      </c>
    </row>
    <row r="27" spans="1:17" x14ac:dyDescent="0.2">
      <c r="A27" s="11">
        <v>11</v>
      </c>
      <c r="B27" s="11" t="s">
        <v>181</v>
      </c>
      <c r="C27" s="463" t="s">
        <v>620</v>
      </c>
      <c r="D27" s="349" t="s">
        <v>3</v>
      </c>
      <c r="E27" s="11">
        <v>50</v>
      </c>
      <c r="F27" s="194"/>
      <c r="G27" s="35" t="s">
        <v>181</v>
      </c>
      <c r="H27" s="253"/>
      <c r="I27" s="52" t="s">
        <v>181</v>
      </c>
      <c r="J27" s="391"/>
      <c r="K27" s="52" t="s">
        <v>181</v>
      </c>
      <c r="L27" s="451"/>
      <c r="M27" s="52" t="s">
        <v>181</v>
      </c>
      <c r="N27" s="405">
        <v>8</v>
      </c>
      <c r="O27" s="52">
        <v>50</v>
      </c>
    </row>
    <row r="28" spans="1:17" x14ac:dyDescent="0.2">
      <c r="A28" s="11">
        <v>12</v>
      </c>
      <c r="B28" s="11" t="s">
        <v>181</v>
      </c>
      <c r="C28" s="330" t="s">
        <v>228</v>
      </c>
      <c r="D28" s="559" t="s">
        <v>6</v>
      </c>
      <c r="E28" s="11">
        <v>40</v>
      </c>
      <c r="F28" s="194"/>
      <c r="G28" s="35" t="s">
        <v>181</v>
      </c>
      <c r="H28" s="253">
        <v>8</v>
      </c>
      <c r="I28" s="52">
        <v>40</v>
      </c>
      <c r="J28" s="391"/>
      <c r="K28" s="52" t="s">
        <v>181</v>
      </c>
      <c r="L28" s="451"/>
      <c r="M28" s="52" t="s">
        <v>181</v>
      </c>
      <c r="N28" s="405"/>
      <c r="O28" s="52" t="s">
        <v>181</v>
      </c>
    </row>
    <row r="29" spans="1:17" x14ac:dyDescent="0.2">
      <c r="A29" s="11">
        <v>12</v>
      </c>
      <c r="B29" s="11" t="s">
        <v>991</v>
      </c>
      <c r="C29" s="298" t="s">
        <v>534</v>
      </c>
      <c r="D29" s="360" t="s">
        <v>267</v>
      </c>
      <c r="E29" s="11">
        <v>40</v>
      </c>
      <c r="F29" s="194"/>
      <c r="G29" s="35" t="s">
        <v>181</v>
      </c>
      <c r="H29" s="253"/>
      <c r="I29" s="52" t="s">
        <v>181</v>
      </c>
      <c r="J29" s="391"/>
      <c r="K29" s="52" t="s">
        <v>181</v>
      </c>
      <c r="L29" s="451">
        <v>8</v>
      </c>
      <c r="M29" s="52">
        <v>40</v>
      </c>
      <c r="N29" s="405"/>
      <c r="O29" s="52" t="s">
        <v>181</v>
      </c>
    </row>
    <row r="30" spans="1:17" x14ac:dyDescent="0.2">
      <c r="A30" s="11">
        <v>14</v>
      </c>
      <c r="B30" s="11" t="s">
        <v>181</v>
      </c>
      <c r="C30" s="302" t="s">
        <v>234</v>
      </c>
      <c r="D30" s="257" t="s">
        <v>316</v>
      </c>
      <c r="E30" s="11">
        <v>20</v>
      </c>
      <c r="F30" s="194"/>
      <c r="G30" s="35" t="s">
        <v>181</v>
      </c>
      <c r="H30" s="253"/>
      <c r="I30" s="52" t="s">
        <v>181</v>
      </c>
      <c r="J30" s="391"/>
      <c r="K30" s="52" t="s">
        <v>181</v>
      </c>
      <c r="L30" s="451">
        <v>16</v>
      </c>
      <c r="M30" s="52">
        <v>20</v>
      </c>
      <c r="N30" s="405"/>
      <c r="O30" s="52" t="s">
        <v>181</v>
      </c>
    </row>
    <row r="31" spans="1:17" x14ac:dyDescent="0.2">
      <c r="A31" s="11" t="s">
        <v>181</v>
      </c>
      <c r="B31" s="11" t="s">
        <v>181</v>
      </c>
      <c r="C31" s="312"/>
      <c r="D31" s="379"/>
      <c r="E31" s="11">
        <v>0</v>
      </c>
      <c r="F31" s="194"/>
      <c r="G31" s="35" t="s">
        <v>181</v>
      </c>
      <c r="H31" s="253"/>
      <c r="I31" s="52" t="s">
        <v>181</v>
      </c>
      <c r="J31" s="391"/>
      <c r="K31" s="52" t="s">
        <v>181</v>
      </c>
      <c r="L31" s="451"/>
      <c r="M31" s="52" t="s">
        <v>181</v>
      </c>
      <c r="N31" s="405"/>
      <c r="O31" s="52" t="s">
        <v>181</v>
      </c>
    </row>
    <row r="32" spans="1:17" x14ac:dyDescent="0.2">
      <c r="A32" s="11" t="s">
        <v>181</v>
      </c>
      <c r="B32" s="11" t="s">
        <v>181</v>
      </c>
      <c r="C32" s="286"/>
      <c r="D32" s="339"/>
      <c r="E32" s="11">
        <v>0</v>
      </c>
      <c r="F32" s="194"/>
      <c r="G32" s="35" t="s">
        <v>181</v>
      </c>
      <c r="H32" s="253"/>
      <c r="I32" s="52" t="s">
        <v>181</v>
      </c>
      <c r="J32" s="391"/>
      <c r="K32" s="52" t="s">
        <v>181</v>
      </c>
      <c r="L32" s="451"/>
      <c r="M32" s="52" t="s">
        <v>181</v>
      </c>
      <c r="N32" s="405"/>
      <c r="O32" s="52" t="s">
        <v>181</v>
      </c>
    </row>
    <row r="33" spans="1:17" x14ac:dyDescent="0.2">
      <c r="A33" s="11" t="s">
        <v>181</v>
      </c>
      <c r="B33" s="11" t="s">
        <v>181</v>
      </c>
      <c r="C33" s="389"/>
      <c r="D33" s="347"/>
      <c r="E33" s="11">
        <v>0</v>
      </c>
      <c r="F33" s="194"/>
      <c r="G33" s="35" t="s">
        <v>181</v>
      </c>
      <c r="H33" s="253"/>
      <c r="I33" s="52" t="s">
        <v>181</v>
      </c>
      <c r="J33" s="391"/>
      <c r="K33" s="52" t="s">
        <v>181</v>
      </c>
      <c r="L33" s="451"/>
      <c r="M33" s="52" t="s">
        <v>181</v>
      </c>
      <c r="N33" s="405"/>
      <c r="O33" s="52" t="s">
        <v>181</v>
      </c>
    </row>
    <row r="34" spans="1:17" x14ac:dyDescent="0.2">
      <c r="A34" s="11" t="s">
        <v>181</v>
      </c>
      <c r="B34" s="11" t="s">
        <v>181</v>
      </c>
      <c r="C34" s="331"/>
      <c r="D34" s="347"/>
      <c r="E34" s="11">
        <v>0</v>
      </c>
      <c r="F34" s="194"/>
      <c r="G34" s="35" t="s">
        <v>181</v>
      </c>
      <c r="H34" s="253"/>
      <c r="I34" s="52" t="s">
        <v>181</v>
      </c>
      <c r="J34" s="391"/>
      <c r="K34" s="52" t="s">
        <v>181</v>
      </c>
      <c r="L34" s="451"/>
      <c r="M34" s="52" t="s">
        <v>181</v>
      </c>
      <c r="N34" s="405"/>
      <c r="O34" s="52" t="s">
        <v>181</v>
      </c>
    </row>
    <row r="35" spans="1:17" x14ac:dyDescent="0.2">
      <c r="A35" s="11" t="s">
        <v>181</v>
      </c>
      <c r="B35" s="11" t="s">
        <v>181</v>
      </c>
      <c r="C35" s="298"/>
      <c r="D35" s="431"/>
      <c r="E35" s="11">
        <v>0</v>
      </c>
      <c r="F35" s="194"/>
      <c r="G35" s="35" t="s">
        <v>181</v>
      </c>
      <c r="H35" s="253"/>
      <c r="I35" s="52" t="s">
        <v>181</v>
      </c>
      <c r="J35" s="391"/>
      <c r="K35" s="52" t="s">
        <v>181</v>
      </c>
      <c r="L35" s="451"/>
      <c r="M35" s="52" t="s">
        <v>181</v>
      </c>
      <c r="N35" s="405"/>
      <c r="O35" s="52" t="s">
        <v>181</v>
      </c>
    </row>
    <row r="36" spans="1:17" x14ac:dyDescent="0.2">
      <c r="A36" s="11" t="s">
        <v>181</v>
      </c>
      <c r="B36" s="11" t="s">
        <v>181</v>
      </c>
      <c r="C36" s="318"/>
      <c r="D36" s="300"/>
      <c r="E36" s="11">
        <v>0</v>
      </c>
      <c r="F36" s="194"/>
      <c r="G36" s="35" t="s">
        <v>181</v>
      </c>
      <c r="H36" s="253"/>
      <c r="I36" s="52" t="s">
        <v>181</v>
      </c>
      <c r="J36" s="391"/>
      <c r="K36" s="52" t="s">
        <v>181</v>
      </c>
      <c r="L36" s="451"/>
      <c r="M36" s="52" t="s">
        <v>181</v>
      </c>
      <c r="N36" s="405"/>
      <c r="O36" s="52" t="s">
        <v>181</v>
      </c>
    </row>
    <row r="37" spans="1:17" ht="3" customHeight="1" x14ac:dyDescent="0.2">
      <c r="A37" s="91"/>
      <c r="B37" s="91"/>
      <c r="C37" s="92"/>
      <c r="D37" s="92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7" customFormat="1" ht="19.5" customHeight="1" x14ac:dyDescent="0.2">
      <c r="A38" t="s">
        <v>23</v>
      </c>
      <c r="F38" s="395" t="s">
        <v>371</v>
      </c>
      <c r="H38" s="5"/>
      <c r="K38" s="75"/>
      <c r="M38" t="s">
        <v>992</v>
      </c>
      <c r="N38" s="14"/>
      <c r="O38" s="14"/>
    </row>
    <row r="39" spans="1:17" ht="4.5" customHeight="1" x14ac:dyDescent="0.2"/>
    <row r="40" spans="1:17" ht="13.5" customHeight="1" x14ac:dyDescent="0.2">
      <c r="A40" s="631" t="s">
        <v>195</v>
      </c>
      <c r="B40" s="632"/>
      <c r="C40" s="635" t="s">
        <v>24</v>
      </c>
      <c r="D40" s="637" t="s">
        <v>197</v>
      </c>
      <c r="E40" s="77" t="s">
        <v>198</v>
      </c>
      <c r="F40" s="615" t="s">
        <v>993</v>
      </c>
      <c r="G40" s="616"/>
      <c r="H40" s="615" t="s">
        <v>994</v>
      </c>
      <c r="I40" s="616"/>
      <c r="J40" s="615" t="s">
        <v>996</v>
      </c>
      <c r="K40" s="616"/>
      <c r="L40" s="611" t="s">
        <v>1003</v>
      </c>
      <c r="M40" s="616"/>
      <c r="N40" s="615" t="s">
        <v>997</v>
      </c>
      <c r="O40" s="616"/>
    </row>
    <row r="41" spans="1:17" ht="13.5" customHeight="1" x14ac:dyDescent="0.2">
      <c r="A41" s="633"/>
      <c r="B41" s="634"/>
      <c r="C41" s="636"/>
      <c r="D41" s="638"/>
      <c r="E41" s="78" t="s">
        <v>199</v>
      </c>
      <c r="F41" s="192" t="s">
        <v>200</v>
      </c>
      <c r="G41" s="79" t="s">
        <v>198</v>
      </c>
      <c r="H41" s="192" t="s">
        <v>200</v>
      </c>
      <c r="I41" s="79" t="s">
        <v>198</v>
      </c>
      <c r="J41" s="192" t="s">
        <v>200</v>
      </c>
      <c r="K41" s="79" t="s">
        <v>198</v>
      </c>
      <c r="L41" s="198" t="s">
        <v>200</v>
      </c>
      <c r="M41" s="79" t="s">
        <v>198</v>
      </c>
      <c r="N41" s="198" t="s">
        <v>200</v>
      </c>
      <c r="O41" s="79" t="s">
        <v>198</v>
      </c>
    </row>
    <row r="42" spans="1:17" ht="3" customHeight="1" x14ac:dyDescent="0.2">
      <c r="A42" s="81"/>
      <c r="B42" s="81"/>
      <c r="C42" s="82"/>
      <c r="D42" s="83"/>
      <c r="E42" s="84"/>
      <c r="F42" s="193"/>
      <c r="G42" s="86"/>
      <c r="H42" s="196"/>
      <c r="I42" s="88"/>
      <c r="J42" s="85"/>
      <c r="K42" s="86"/>
      <c r="L42" s="87"/>
      <c r="M42" s="88"/>
      <c r="N42" s="85"/>
      <c r="O42" s="86"/>
    </row>
    <row r="43" spans="1:17" ht="13.5" customHeight="1" x14ac:dyDescent="0.2">
      <c r="A43" s="11">
        <v>1</v>
      </c>
      <c r="B43" s="11" t="s">
        <v>181</v>
      </c>
      <c r="C43" s="325" t="s">
        <v>574</v>
      </c>
      <c r="D43" s="290" t="s">
        <v>291</v>
      </c>
      <c r="E43" s="11">
        <v>180</v>
      </c>
      <c r="F43" s="194"/>
      <c r="G43" s="248" t="s">
        <v>181</v>
      </c>
      <c r="H43" s="255"/>
      <c r="I43" s="52" t="s">
        <v>181</v>
      </c>
      <c r="J43" s="194"/>
      <c r="K43" s="52" t="s">
        <v>181</v>
      </c>
      <c r="L43" s="90"/>
      <c r="M43" s="52" t="s">
        <v>181</v>
      </c>
      <c r="N43" s="194">
        <v>1</v>
      </c>
      <c r="O43" s="52">
        <v>180</v>
      </c>
      <c r="P43" s="184"/>
      <c r="Q43" s="184"/>
    </row>
    <row r="44" spans="1:17" ht="13.5" customHeight="1" x14ac:dyDescent="0.2">
      <c r="A44" s="11">
        <v>2</v>
      </c>
      <c r="B44" s="11" t="s">
        <v>181</v>
      </c>
      <c r="C44" s="336" t="s">
        <v>253</v>
      </c>
      <c r="D44" s="387" t="s">
        <v>218</v>
      </c>
      <c r="E44" s="11">
        <v>130</v>
      </c>
      <c r="F44" s="194"/>
      <c r="G44" s="248" t="s">
        <v>181</v>
      </c>
      <c r="H44" s="253"/>
      <c r="I44" s="52" t="s">
        <v>181</v>
      </c>
      <c r="J44" s="194"/>
      <c r="K44" s="52" t="s">
        <v>181</v>
      </c>
      <c r="L44" s="90"/>
      <c r="M44" s="52" t="s">
        <v>181</v>
      </c>
      <c r="N44" s="194">
        <v>2</v>
      </c>
      <c r="O44" s="52">
        <v>130</v>
      </c>
      <c r="P44" s="184"/>
      <c r="Q44" s="184"/>
    </row>
    <row r="45" spans="1:17" ht="13.5" customHeight="1" x14ac:dyDescent="0.2">
      <c r="A45" s="11" t="s">
        <v>181</v>
      </c>
      <c r="B45" s="11" t="s">
        <v>181</v>
      </c>
      <c r="C45" s="329"/>
      <c r="D45" s="354"/>
      <c r="E45" s="11">
        <v>0</v>
      </c>
      <c r="F45" s="194"/>
      <c r="G45" s="248" t="s">
        <v>181</v>
      </c>
      <c r="H45" s="253"/>
      <c r="I45" s="52" t="s">
        <v>181</v>
      </c>
      <c r="J45" s="194"/>
      <c r="K45" s="52" t="s">
        <v>181</v>
      </c>
      <c r="L45" s="90"/>
      <c r="M45" s="52" t="s">
        <v>181</v>
      </c>
      <c r="N45" s="194"/>
      <c r="O45" s="52" t="s">
        <v>181</v>
      </c>
      <c r="P45" s="184"/>
      <c r="Q45" s="184"/>
    </row>
    <row r="46" spans="1:17" ht="13.5" customHeight="1" x14ac:dyDescent="0.2">
      <c r="A46" s="11" t="s">
        <v>181</v>
      </c>
      <c r="B46" s="11" t="s">
        <v>181</v>
      </c>
      <c r="C46" s="424"/>
      <c r="D46" s="388"/>
      <c r="E46" s="11">
        <v>0</v>
      </c>
      <c r="F46" s="194"/>
      <c r="G46" s="248" t="s">
        <v>181</v>
      </c>
      <c r="H46" s="253"/>
      <c r="I46" s="52" t="s">
        <v>181</v>
      </c>
      <c r="J46" s="194"/>
      <c r="K46" s="52" t="s">
        <v>181</v>
      </c>
      <c r="L46" s="90"/>
      <c r="M46" s="52" t="s">
        <v>181</v>
      </c>
      <c r="N46" s="194"/>
      <c r="O46" s="52" t="s">
        <v>181</v>
      </c>
      <c r="P46" s="184"/>
      <c r="Q46" s="184"/>
    </row>
    <row r="47" spans="1:17" ht="13.5" customHeight="1" x14ac:dyDescent="0.2">
      <c r="A47" s="11" t="s">
        <v>181</v>
      </c>
      <c r="B47" s="11" t="s">
        <v>181</v>
      </c>
      <c r="C47" s="436"/>
      <c r="D47" s="388"/>
      <c r="E47" s="11">
        <v>0</v>
      </c>
      <c r="F47" s="194"/>
      <c r="G47" s="248" t="s">
        <v>181</v>
      </c>
      <c r="H47" s="253"/>
      <c r="I47" s="52" t="s">
        <v>181</v>
      </c>
      <c r="J47" s="194"/>
      <c r="K47" s="52" t="s">
        <v>181</v>
      </c>
      <c r="L47" s="90"/>
      <c r="M47" s="52" t="s">
        <v>181</v>
      </c>
      <c r="N47" s="194"/>
      <c r="O47" s="52" t="s">
        <v>181</v>
      </c>
      <c r="P47" s="184"/>
      <c r="Q47" s="184"/>
    </row>
    <row r="48" spans="1:17" ht="13.5" customHeight="1" x14ac:dyDescent="0.2">
      <c r="A48" s="11" t="s">
        <v>181</v>
      </c>
      <c r="B48" s="11" t="s">
        <v>181</v>
      </c>
      <c r="C48" s="296"/>
      <c r="D48" s="303"/>
      <c r="E48" s="11">
        <v>0</v>
      </c>
      <c r="F48" s="194"/>
      <c r="G48" s="248" t="s">
        <v>181</v>
      </c>
      <c r="H48" s="253"/>
      <c r="I48" s="52" t="s">
        <v>181</v>
      </c>
      <c r="J48" s="194"/>
      <c r="K48" s="52" t="s">
        <v>181</v>
      </c>
      <c r="L48" s="90"/>
      <c r="M48" s="52" t="s">
        <v>181</v>
      </c>
      <c r="N48" s="194"/>
      <c r="O48" s="52" t="s">
        <v>181</v>
      </c>
      <c r="P48" s="184"/>
      <c r="Q48" s="184"/>
    </row>
    <row r="49" spans="1:17" ht="13.5" customHeight="1" x14ac:dyDescent="0.2">
      <c r="A49" s="11" t="s">
        <v>181</v>
      </c>
      <c r="B49" s="11" t="s">
        <v>181</v>
      </c>
      <c r="C49" s="54"/>
      <c r="D49" s="300"/>
      <c r="E49" s="11">
        <v>0</v>
      </c>
      <c r="F49" s="194"/>
      <c r="G49" s="248" t="s">
        <v>181</v>
      </c>
      <c r="H49" s="253"/>
      <c r="I49" s="52" t="s">
        <v>181</v>
      </c>
      <c r="J49" s="194"/>
      <c r="K49" s="52" t="s">
        <v>181</v>
      </c>
      <c r="L49" s="90"/>
      <c r="M49" s="52" t="s">
        <v>181</v>
      </c>
      <c r="N49" s="194"/>
      <c r="O49" s="52" t="s">
        <v>181</v>
      </c>
      <c r="P49" s="184"/>
      <c r="Q49" s="184"/>
    </row>
    <row r="50" spans="1:17" ht="13.5" customHeight="1" x14ac:dyDescent="0.2">
      <c r="A50" s="11" t="s">
        <v>181</v>
      </c>
      <c r="B50" s="11" t="s">
        <v>181</v>
      </c>
      <c r="C50" s="392"/>
      <c r="D50" s="290"/>
      <c r="E50" s="11">
        <v>0</v>
      </c>
      <c r="F50" s="194"/>
      <c r="G50" s="254" t="s">
        <v>181</v>
      </c>
      <c r="H50" s="253"/>
      <c r="I50" s="52" t="s">
        <v>181</v>
      </c>
      <c r="J50" s="194"/>
      <c r="K50" s="52" t="s">
        <v>181</v>
      </c>
      <c r="L50" s="90"/>
      <c r="M50" s="52" t="s">
        <v>181</v>
      </c>
      <c r="N50" s="194"/>
      <c r="O50" s="52" t="s">
        <v>181</v>
      </c>
      <c r="P50" s="184"/>
      <c r="Q50" s="184"/>
    </row>
    <row r="51" spans="1:17" ht="13.5" customHeight="1" x14ac:dyDescent="0.2">
      <c r="A51" s="11" t="s">
        <v>181</v>
      </c>
      <c r="B51" s="11" t="s">
        <v>181</v>
      </c>
      <c r="C51" s="302"/>
      <c r="D51" s="409"/>
      <c r="E51" s="11">
        <v>0</v>
      </c>
      <c r="F51" s="194"/>
      <c r="G51" s="254" t="s">
        <v>181</v>
      </c>
      <c r="H51" s="253"/>
      <c r="I51" s="52" t="s">
        <v>181</v>
      </c>
      <c r="J51" s="194"/>
      <c r="K51" s="52" t="s">
        <v>181</v>
      </c>
      <c r="L51" s="90"/>
      <c r="M51" s="52" t="s">
        <v>181</v>
      </c>
      <c r="N51" s="194"/>
      <c r="O51" s="52" t="s">
        <v>181</v>
      </c>
      <c r="P51" s="184"/>
      <c r="Q51" s="184"/>
    </row>
    <row r="52" spans="1:17" ht="13.5" customHeight="1" x14ac:dyDescent="0.2">
      <c r="A52" s="11" t="s">
        <v>181</v>
      </c>
      <c r="B52" s="11" t="s">
        <v>181</v>
      </c>
      <c r="C52" s="320"/>
      <c r="D52" s="297"/>
      <c r="E52" s="11">
        <v>0</v>
      </c>
      <c r="F52" s="194"/>
      <c r="G52" s="254" t="s">
        <v>181</v>
      </c>
      <c r="H52" s="253"/>
      <c r="I52" s="52" t="s">
        <v>181</v>
      </c>
      <c r="J52" s="194"/>
      <c r="K52" s="52" t="s">
        <v>181</v>
      </c>
      <c r="L52" s="90"/>
      <c r="M52" s="52" t="s">
        <v>181</v>
      </c>
      <c r="N52" s="194"/>
      <c r="O52" s="52" t="s">
        <v>181</v>
      </c>
      <c r="P52" s="184"/>
      <c r="Q52" s="184"/>
    </row>
    <row r="53" spans="1:17" ht="13.5" customHeight="1" x14ac:dyDescent="0.2">
      <c r="A53" s="11" t="s">
        <v>181</v>
      </c>
      <c r="B53" s="11" t="s">
        <v>181</v>
      </c>
      <c r="C53" s="382"/>
      <c r="D53" s="259"/>
      <c r="E53" s="11">
        <v>0</v>
      </c>
      <c r="F53" s="194"/>
      <c r="G53" s="254" t="s">
        <v>181</v>
      </c>
      <c r="H53" s="253"/>
      <c r="I53" s="52" t="s">
        <v>181</v>
      </c>
      <c r="J53" s="194"/>
      <c r="K53" s="52" t="s">
        <v>181</v>
      </c>
      <c r="L53" s="90"/>
      <c r="M53" s="52" t="s">
        <v>181</v>
      </c>
      <c r="N53" s="194"/>
      <c r="O53" s="52" t="s">
        <v>181</v>
      </c>
      <c r="P53" s="184"/>
      <c r="Q53" s="184"/>
    </row>
    <row r="54" spans="1:17" ht="13.5" customHeight="1" x14ac:dyDescent="0.2">
      <c r="A54" s="11" t="s">
        <v>181</v>
      </c>
      <c r="B54" s="11" t="s">
        <v>181</v>
      </c>
      <c r="C54" s="331"/>
      <c r="D54" s="332"/>
      <c r="E54" s="11">
        <v>0</v>
      </c>
      <c r="F54" s="194"/>
      <c r="G54" s="254" t="s">
        <v>181</v>
      </c>
      <c r="H54" s="253"/>
      <c r="I54" s="52" t="s">
        <v>181</v>
      </c>
      <c r="J54" s="194"/>
      <c r="K54" s="52" t="s">
        <v>181</v>
      </c>
      <c r="L54" s="90"/>
      <c r="M54" s="52" t="s">
        <v>181</v>
      </c>
      <c r="N54" s="194"/>
      <c r="O54" s="52" t="s">
        <v>181</v>
      </c>
      <c r="P54" s="184"/>
      <c r="Q54" s="184"/>
    </row>
    <row r="55" spans="1:17" ht="3" customHeight="1" x14ac:dyDescent="0.2">
      <c r="A55" s="91"/>
      <c r="B55" s="91"/>
      <c r="C55" s="92"/>
      <c r="D55" s="92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84"/>
      <c r="Q55" s="184"/>
    </row>
    <row r="56" spans="1:17" customFormat="1" ht="19.5" customHeight="1" x14ac:dyDescent="0.2">
      <c r="A56" t="s">
        <v>23</v>
      </c>
      <c r="F56" s="5" t="s">
        <v>26</v>
      </c>
      <c r="H56" s="5"/>
      <c r="K56" s="75"/>
      <c r="M56" t="s">
        <v>992</v>
      </c>
      <c r="N56" s="14"/>
      <c r="O56" s="14"/>
      <c r="P56" s="40"/>
      <c r="Q56" s="40"/>
    </row>
    <row r="57" spans="1:17" ht="4.5" customHeight="1" x14ac:dyDescent="0.2">
      <c r="P57" s="184"/>
      <c r="Q57" s="184"/>
    </row>
    <row r="58" spans="1:17" ht="13.5" customHeight="1" x14ac:dyDescent="0.2">
      <c r="A58" s="631" t="s">
        <v>195</v>
      </c>
      <c r="B58" s="632"/>
      <c r="C58" s="635" t="s">
        <v>24</v>
      </c>
      <c r="D58" s="637" t="s">
        <v>197</v>
      </c>
      <c r="E58" s="77" t="s">
        <v>198</v>
      </c>
      <c r="F58" s="615" t="s">
        <v>993</v>
      </c>
      <c r="G58" s="616"/>
      <c r="H58" s="615" t="s">
        <v>994</v>
      </c>
      <c r="I58" s="616"/>
      <c r="J58" s="617" t="s">
        <v>996</v>
      </c>
      <c r="K58" s="618"/>
      <c r="L58" s="611" t="s">
        <v>1003</v>
      </c>
      <c r="M58" s="616"/>
      <c r="N58" s="615" t="s">
        <v>997</v>
      </c>
      <c r="O58" s="616"/>
      <c r="P58" s="184"/>
      <c r="Q58" s="184"/>
    </row>
    <row r="59" spans="1:17" ht="13.5" customHeight="1" x14ac:dyDescent="0.2">
      <c r="A59" s="633"/>
      <c r="B59" s="634"/>
      <c r="C59" s="636"/>
      <c r="D59" s="638"/>
      <c r="E59" s="78" t="s">
        <v>199</v>
      </c>
      <c r="F59" s="192" t="s">
        <v>200</v>
      </c>
      <c r="G59" s="79" t="s">
        <v>198</v>
      </c>
      <c r="H59" s="192" t="s">
        <v>200</v>
      </c>
      <c r="I59" s="79" t="s">
        <v>198</v>
      </c>
      <c r="J59" s="192" t="s">
        <v>200</v>
      </c>
      <c r="K59" s="79" t="s">
        <v>198</v>
      </c>
      <c r="L59" s="198" t="s">
        <v>200</v>
      </c>
      <c r="M59" s="79" t="s">
        <v>198</v>
      </c>
      <c r="N59" s="198" t="s">
        <v>200</v>
      </c>
      <c r="O59" s="79" t="s">
        <v>198</v>
      </c>
      <c r="P59" s="184"/>
      <c r="Q59" s="184"/>
    </row>
    <row r="60" spans="1:17" ht="3" customHeight="1" x14ac:dyDescent="0.2">
      <c r="A60" s="81"/>
      <c r="B60" s="81"/>
      <c r="C60" s="82"/>
      <c r="D60" s="83"/>
      <c r="E60" s="84"/>
      <c r="F60" s="193"/>
      <c r="G60" s="86"/>
      <c r="H60" s="196"/>
      <c r="I60" s="88"/>
      <c r="J60" s="85"/>
      <c r="K60" s="86"/>
      <c r="L60" s="87"/>
      <c r="M60" s="88"/>
      <c r="N60" s="87"/>
      <c r="O60" s="88"/>
      <c r="P60" s="184"/>
      <c r="Q60" s="184"/>
    </row>
    <row r="61" spans="1:17" ht="13.5" customHeight="1" x14ac:dyDescent="0.2">
      <c r="A61" s="11">
        <v>1</v>
      </c>
      <c r="B61" s="11" t="s">
        <v>181</v>
      </c>
      <c r="C61" s="465" t="s">
        <v>529</v>
      </c>
      <c r="D61" s="354" t="s">
        <v>274</v>
      </c>
      <c r="E61" s="11">
        <v>380</v>
      </c>
      <c r="F61" s="93"/>
      <c r="G61" s="248" t="s">
        <v>181</v>
      </c>
      <c r="H61" s="383"/>
      <c r="I61" s="52" t="s">
        <v>181</v>
      </c>
      <c r="J61" s="536">
        <v>1</v>
      </c>
      <c r="K61" s="52">
        <v>200</v>
      </c>
      <c r="L61" s="89"/>
      <c r="M61" s="52" t="s">
        <v>181</v>
      </c>
      <c r="N61" s="405">
        <v>1</v>
      </c>
      <c r="O61" s="52">
        <v>180</v>
      </c>
      <c r="P61" s="184"/>
      <c r="Q61" s="184"/>
    </row>
    <row r="62" spans="1:17" ht="13.5" customHeight="1" x14ac:dyDescent="0.2">
      <c r="A62" s="11">
        <v>2</v>
      </c>
      <c r="B62" s="11" t="s">
        <v>181</v>
      </c>
      <c r="C62" s="331" t="s">
        <v>216</v>
      </c>
      <c r="D62" s="303" t="s">
        <v>6</v>
      </c>
      <c r="E62" s="11">
        <v>240</v>
      </c>
      <c r="F62" s="93"/>
      <c r="G62" s="248" t="s">
        <v>181</v>
      </c>
      <c r="H62" s="194"/>
      <c r="I62" s="52" t="s">
        <v>181</v>
      </c>
      <c r="J62" s="536">
        <v>2</v>
      </c>
      <c r="K62" s="52">
        <v>150</v>
      </c>
      <c r="L62" s="89"/>
      <c r="M62" s="52" t="s">
        <v>181</v>
      </c>
      <c r="N62" s="253">
        <v>4</v>
      </c>
      <c r="O62" s="52">
        <v>90</v>
      </c>
      <c r="P62" s="184"/>
      <c r="Q62" s="184"/>
    </row>
    <row r="63" spans="1:17" ht="13.5" customHeight="1" x14ac:dyDescent="0.2">
      <c r="A63" s="11">
        <v>3</v>
      </c>
      <c r="B63" s="11" t="s">
        <v>181</v>
      </c>
      <c r="C63" s="298" t="s">
        <v>281</v>
      </c>
      <c r="D63" s="338" t="s">
        <v>20</v>
      </c>
      <c r="E63" s="11">
        <v>140</v>
      </c>
      <c r="F63" s="194"/>
      <c r="G63" s="248" t="s">
        <v>181</v>
      </c>
      <c r="H63" s="194"/>
      <c r="I63" s="52" t="s">
        <v>181</v>
      </c>
      <c r="J63" s="536">
        <v>3</v>
      </c>
      <c r="K63" s="52">
        <v>110</v>
      </c>
      <c r="L63" s="89"/>
      <c r="M63" s="52" t="s">
        <v>181</v>
      </c>
      <c r="N63" s="253">
        <v>16</v>
      </c>
      <c r="O63" s="52">
        <v>30</v>
      </c>
      <c r="P63" s="184"/>
      <c r="Q63" s="184"/>
    </row>
    <row r="64" spans="1:17" ht="13.5" customHeight="1" x14ac:dyDescent="0.2">
      <c r="A64" s="11">
        <v>4</v>
      </c>
      <c r="B64" s="11" t="s">
        <v>181</v>
      </c>
      <c r="C64" s="330" t="s">
        <v>228</v>
      </c>
      <c r="D64" s="303" t="s">
        <v>6</v>
      </c>
      <c r="E64" s="11">
        <v>130</v>
      </c>
      <c r="F64" s="93"/>
      <c r="G64" s="248" t="s">
        <v>181</v>
      </c>
      <c r="H64" s="194"/>
      <c r="I64" s="52" t="s">
        <v>181</v>
      </c>
      <c r="J64" s="536">
        <v>4</v>
      </c>
      <c r="K64" s="52">
        <v>100</v>
      </c>
      <c r="L64" s="89"/>
      <c r="M64" s="52" t="s">
        <v>181</v>
      </c>
      <c r="N64" s="253">
        <v>16</v>
      </c>
      <c r="O64" s="52">
        <v>30</v>
      </c>
      <c r="P64" s="184"/>
      <c r="Q64" s="184"/>
    </row>
    <row r="65" spans="1:17" ht="13.5" customHeight="1" x14ac:dyDescent="0.2">
      <c r="A65" s="11">
        <v>5</v>
      </c>
      <c r="B65" s="11" t="s">
        <v>181</v>
      </c>
      <c r="C65" s="301" t="s">
        <v>584</v>
      </c>
      <c r="D65" s="295" t="s">
        <v>579</v>
      </c>
      <c r="E65" s="11">
        <v>90</v>
      </c>
      <c r="F65" s="93"/>
      <c r="G65" s="248" t="s">
        <v>181</v>
      </c>
      <c r="H65" s="194"/>
      <c r="I65" s="52" t="s">
        <v>181</v>
      </c>
      <c r="J65" s="536"/>
      <c r="K65" s="52" t="s">
        <v>181</v>
      </c>
      <c r="L65" s="89"/>
      <c r="M65" s="52" t="s">
        <v>181</v>
      </c>
      <c r="N65" s="253">
        <v>4</v>
      </c>
      <c r="O65" s="52">
        <v>90</v>
      </c>
      <c r="P65" s="184"/>
      <c r="Q65" s="184"/>
    </row>
    <row r="66" spans="1:17" ht="13.5" customHeight="1" x14ac:dyDescent="0.2">
      <c r="A66" s="11">
        <v>6</v>
      </c>
      <c r="B66" s="11" t="s">
        <v>181</v>
      </c>
      <c r="C66" s="330" t="s">
        <v>619</v>
      </c>
      <c r="D66" s="438" t="s">
        <v>618</v>
      </c>
      <c r="E66" s="11">
        <v>50</v>
      </c>
      <c r="F66" s="93"/>
      <c r="G66" s="248" t="s">
        <v>181</v>
      </c>
      <c r="H66" s="194"/>
      <c r="I66" s="52" t="s">
        <v>181</v>
      </c>
      <c r="J66" s="536"/>
      <c r="K66" s="52" t="s">
        <v>181</v>
      </c>
      <c r="L66" s="89"/>
      <c r="M66" s="52" t="s">
        <v>181</v>
      </c>
      <c r="N66" s="253">
        <v>8</v>
      </c>
      <c r="O66" s="52">
        <v>50</v>
      </c>
      <c r="P66" s="184"/>
      <c r="Q66" s="184"/>
    </row>
    <row r="67" spans="1:17" ht="13.5" customHeight="1" x14ac:dyDescent="0.2">
      <c r="A67" s="11" t="s">
        <v>181</v>
      </c>
      <c r="B67" s="11" t="s">
        <v>181</v>
      </c>
      <c r="C67" s="330"/>
      <c r="D67" s="300"/>
      <c r="E67" s="11">
        <v>0</v>
      </c>
      <c r="F67" s="93"/>
      <c r="G67" s="248" t="s">
        <v>181</v>
      </c>
      <c r="H67" s="194"/>
      <c r="I67" s="52" t="s">
        <v>181</v>
      </c>
      <c r="J67" s="536"/>
      <c r="K67" s="52" t="s">
        <v>181</v>
      </c>
      <c r="L67" s="89"/>
      <c r="M67" s="52" t="s">
        <v>181</v>
      </c>
      <c r="N67" s="253"/>
      <c r="O67" s="52" t="s">
        <v>181</v>
      </c>
      <c r="P67" s="184"/>
      <c r="Q67" s="184"/>
    </row>
    <row r="68" spans="1:17" ht="13.5" customHeight="1" x14ac:dyDescent="0.2">
      <c r="A68" s="11" t="s">
        <v>181</v>
      </c>
      <c r="B68" s="11" t="s">
        <v>181</v>
      </c>
      <c r="C68" s="330"/>
      <c r="D68" s="338"/>
      <c r="E68" s="11">
        <v>0</v>
      </c>
      <c r="F68" s="93"/>
      <c r="G68" s="248" t="s">
        <v>181</v>
      </c>
      <c r="H68" s="194"/>
      <c r="I68" s="52" t="s">
        <v>181</v>
      </c>
      <c r="J68" s="536"/>
      <c r="K68" s="52" t="s">
        <v>181</v>
      </c>
      <c r="L68" s="89"/>
      <c r="M68" s="52" t="s">
        <v>181</v>
      </c>
      <c r="N68" s="253"/>
      <c r="O68" s="52" t="s">
        <v>181</v>
      </c>
      <c r="P68" s="184"/>
      <c r="Q68" s="184"/>
    </row>
    <row r="69" spans="1:17" ht="13.5" customHeight="1" x14ac:dyDescent="0.2">
      <c r="A69" s="11" t="s">
        <v>181</v>
      </c>
      <c r="B69" s="11" t="s">
        <v>181</v>
      </c>
      <c r="C69" s="330"/>
      <c r="D69" s="317"/>
      <c r="E69" s="11">
        <v>0</v>
      </c>
      <c r="F69" s="93"/>
      <c r="G69" s="248" t="s">
        <v>181</v>
      </c>
      <c r="H69" s="194"/>
      <c r="I69" s="52" t="s">
        <v>181</v>
      </c>
      <c r="J69" s="536"/>
      <c r="K69" s="52" t="s">
        <v>181</v>
      </c>
      <c r="L69" s="89"/>
      <c r="M69" s="52" t="s">
        <v>181</v>
      </c>
      <c r="N69" s="253"/>
      <c r="O69" s="52" t="s">
        <v>181</v>
      </c>
      <c r="P69" s="184"/>
      <c r="Q69" s="184"/>
    </row>
    <row r="70" spans="1:17" ht="13.5" customHeight="1" x14ac:dyDescent="0.2">
      <c r="A70" s="11" t="s">
        <v>181</v>
      </c>
      <c r="B70" s="11" t="s">
        <v>181</v>
      </c>
      <c r="C70" s="333"/>
      <c r="D70" s="334"/>
      <c r="E70" s="11">
        <v>0</v>
      </c>
      <c r="F70" s="93"/>
      <c r="G70" s="248" t="s">
        <v>181</v>
      </c>
      <c r="H70" s="194"/>
      <c r="I70" s="52" t="s">
        <v>181</v>
      </c>
      <c r="J70" s="90"/>
      <c r="K70" s="52" t="s">
        <v>181</v>
      </c>
      <c r="L70" s="89"/>
      <c r="M70" s="52" t="s">
        <v>181</v>
      </c>
      <c r="N70" s="253"/>
      <c r="O70" s="52" t="s">
        <v>181</v>
      </c>
      <c r="P70" s="184"/>
      <c r="Q70" s="184"/>
    </row>
    <row r="71" spans="1:17" ht="13.5" customHeight="1" x14ac:dyDescent="0.2">
      <c r="A71" s="94" t="s">
        <v>181</v>
      </c>
      <c r="B71" s="94" t="s">
        <v>181</v>
      </c>
      <c r="C71" s="95"/>
      <c r="D71" s="96"/>
      <c r="E71" s="94"/>
      <c r="F71" s="195"/>
      <c r="G71" s="98"/>
      <c r="H71" s="197"/>
      <c r="I71" s="100"/>
      <c r="J71" s="97"/>
      <c r="K71" s="98"/>
      <c r="L71" s="99"/>
      <c r="M71" s="96"/>
      <c r="N71" s="97"/>
      <c r="O71" s="101" t="s">
        <v>181</v>
      </c>
      <c r="P71" s="102"/>
    </row>
  </sheetData>
  <sortState xmlns:xlrd2="http://schemas.microsoft.com/office/spreadsheetml/2017/richdata2" ref="A17:P30">
    <sortCondition descending="1" ref="E17:E30"/>
  </sortState>
  <mergeCells count="32">
    <mergeCell ref="L58:M58"/>
    <mergeCell ref="N58:O58"/>
    <mergeCell ref="A58:B59"/>
    <mergeCell ref="F58:G58"/>
    <mergeCell ref="H58:I58"/>
    <mergeCell ref="J58:K58"/>
    <mergeCell ref="C58:C59"/>
    <mergeCell ref="D58:D59"/>
    <mergeCell ref="N40:O40"/>
    <mergeCell ref="L14:M14"/>
    <mergeCell ref="F14:G14"/>
    <mergeCell ref="J14:K14"/>
    <mergeCell ref="N14:O14"/>
    <mergeCell ref="H40:I40"/>
    <mergeCell ref="J40:K40"/>
    <mergeCell ref="L40:M40"/>
    <mergeCell ref="H14:I14"/>
    <mergeCell ref="C14:C15"/>
    <mergeCell ref="D14:D15"/>
    <mergeCell ref="A40:B41"/>
    <mergeCell ref="F40:G40"/>
    <mergeCell ref="A14:B15"/>
    <mergeCell ref="C40:C41"/>
    <mergeCell ref="D40:D41"/>
    <mergeCell ref="L3:M3"/>
    <mergeCell ref="N3:O3"/>
    <mergeCell ref="A3:B4"/>
    <mergeCell ref="C3:C4"/>
    <mergeCell ref="D3:D4"/>
    <mergeCell ref="F3:G3"/>
    <mergeCell ref="H3:I3"/>
    <mergeCell ref="J3:K3"/>
  </mergeCells>
  <phoneticPr fontId="9"/>
  <conditionalFormatting sqref="P6 P8:P10">
    <cfRule type="cellIs" dxfId="11" priority="3" stopIfTrue="1" operator="equal">
      <formula>1</formula>
    </cfRule>
  </conditionalFormatting>
  <conditionalFormatting sqref="P7">
    <cfRule type="cellIs" dxfId="10" priority="2" stopIfTrue="1" operator="equal">
      <formula>1</formula>
    </cfRule>
  </conditionalFormatting>
  <pageMargins left="0.6692913385826772" right="0.43307086614173229" top="0.74803149606299213" bottom="0.70866141732283472" header="0.51181102362204722" footer="0.51181102362204722"/>
  <pageSetup paperSize="9" scale="90" orientation="portrait" r:id="rId1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2"/>
  <sheetViews>
    <sheetView view="pageBreakPreview" zoomScaleNormal="100" zoomScaleSheetLayoutView="100" workbookViewId="0">
      <selection activeCell="N9" sqref="N9"/>
    </sheetView>
  </sheetViews>
  <sheetFormatPr defaultColWidth="9" defaultRowHeight="13.2" x14ac:dyDescent="0.2"/>
  <cols>
    <col min="1" max="1" width="3.6640625" style="43" customWidth="1"/>
    <col min="2" max="2" width="1.6640625" style="43" customWidth="1"/>
    <col min="3" max="3" width="11.6640625" style="43" customWidth="1"/>
    <col min="4" max="4" width="12.6640625" style="43" customWidth="1"/>
    <col min="5" max="11" width="5.6640625" style="43" customWidth="1"/>
    <col min="12" max="12" width="5.6640625" style="149" customWidth="1"/>
    <col min="13" max="17" width="5.6640625" style="43" customWidth="1"/>
    <col min="18" max="18" width="18.21875" style="44" customWidth="1"/>
    <col min="19" max="16384" width="9" style="44"/>
  </cols>
  <sheetData>
    <row r="1" spans="1:19" customFormat="1" ht="19.5" customHeight="1" x14ac:dyDescent="0.2">
      <c r="A1" t="s">
        <v>23</v>
      </c>
      <c r="D1" s="5"/>
      <c r="F1" s="5" t="s">
        <v>16</v>
      </c>
      <c r="J1" s="5"/>
      <c r="L1" s="152"/>
      <c r="M1" s="43"/>
      <c r="N1" s="5"/>
      <c r="O1" t="str">
        <f>O11</f>
        <v>2021/10/31現在</v>
      </c>
      <c r="P1" s="5"/>
    </row>
    <row r="2" spans="1:19" ht="6" customHeight="1" x14ac:dyDescent="0.2"/>
    <row r="3" spans="1:19" s="43" customFormat="1" ht="13.5" customHeight="1" x14ac:dyDescent="0.2">
      <c r="A3" s="621" t="s">
        <v>195</v>
      </c>
      <c r="B3" s="622"/>
      <c r="C3" s="607" t="s">
        <v>24</v>
      </c>
      <c r="D3" s="609" t="s">
        <v>197</v>
      </c>
      <c r="E3" s="21" t="s">
        <v>198</v>
      </c>
      <c r="F3" s="641" t="str">
        <f>F13</f>
        <v>R3マスターズ</v>
      </c>
      <c r="G3" s="641"/>
      <c r="H3" s="641" t="str">
        <f>年齢男子D!H3</f>
        <v>R3会長杯</v>
      </c>
      <c r="I3" s="641"/>
      <c r="J3" s="641" t="str">
        <f>年齢男子D!J3</f>
        <v>R3ダンロップ</v>
      </c>
      <c r="K3" s="641"/>
      <c r="L3" s="641" t="str">
        <f>年齢男子D!L3</f>
        <v>R3県選手権</v>
      </c>
      <c r="M3" s="641"/>
      <c r="N3" s="641" t="str">
        <f>年齢男子D!N3</f>
        <v>R2室内</v>
      </c>
      <c r="O3" s="641"/>
      <c r="P3" s="641" t="str">
        <f>年齢男子D!P3</f>
        <v>R2熊谷杯</v>
      </c>
      <c r="Q3" s="641"/>
    </row>
    <row r="4" spans="1:19" ht="13.5" customHeight="1" x14ac:dyDescent="0.2">
      <c r="A4" s="623"/>
      <c r="B4" s="624"/>
      <c r="C4" s="608"/>
      <c r="D4" s="610"/>
      <c r="E4" s="22" t="s">
        <v>199</v>
      </c>
      <c r="F4" s="160" t="s">
        <v>200</v>
      </c>
      <c r="G4" s="23" t="s">
        <v>198</v>
      </c>
      <c r="H4" s="160" t="s">
        <v>200</v>
      </c>
      <c r="I4" s="23" t="s">
        <v>198</v>
      </c>
      <c r="J4" s="160" t="s">
        <v>200</v>
      </c>
      <c r="K4" s="23" t="s">
        <v>198</v>
      </c>
      <c r="L4" s="153" t="s">
        <v>200</v>
      </c>
      <c r="M4" s="23" t="s">
        <v>198</v>
      </c>
      <c r="N4" s="160" t="s">
        <v>200</v>
      </c>
      <c r="O4" s="23" t="s">
        <v>198</v>
      </c>
      <c r="P4" s="160" t="s">
        <v>200</v>
      </c>
      <c r="Q4" s="23" t="s">
        <v>198</v>
      </c>
    </row>
    <row r="5" spans="1:19" ht="3.75" customHeight="1" x14ac:dyDescent="0.2">
      <c r="A5" s="103"/>
      <c r="B5" s="104"/>
      <c r="C5" s="274"/>
      <c r="D5" s="68"/>
      <c r="E5" s="105"/>
      <c r="F5" s="188"/>
      <c r="G5" s="68"/>
      <c r="H5" s="294"/>
      <c r="I5" s="294"/>
      <c r="J5" s="189"/>
      <c r="K5" s="106"/>
      <c r="L5" s="190"/>
      <c r="M5" s="68"/>
      <c r="N5" s="189"/>
      <c r="O5" s="106"/>
      <c r="P5" s="188"/>
      <c r="Q5" s="68"/>
    </row>
    <row r="6" spans="1:19" s="14" customFormat="1" x14ac:dyDescent="0.2">
      <c r="A6" s="34" t="s">
        <v>181</v>
      </c>
      <c r="B6" s="34" t="s">
        <v>181</v>
      </c>
      <c r="C6" s="312"/>
      <c r="D6" s="311"/>
      <c r="E6" s="187">
        <v>0</v>
      </c>
      <c r="F6" s="373"/>
      <c r="G6" s="51" t="s">
        <v>181</v>
      </c>
      <c r="H6" s="66"/>
      <c r="I6" s="38" t="s">
        <v>181</v>
      </c>
      <c r="J6" s="66"/>
      <c r="K6" s="38" t="s">
        <v>181</v>
      </c>
      <c r="L6" s="183"/>
      <c r="M6" s="37" t="s">
        <v>181</v>
      </c>
      <c r="N6" s="66"/>
      <c r="O6" s="38" t="s">
        <v>181</v>
      </c>
      <c r="P6" s="206"/>
      <c r="Q6" s="38" t="s">
        <v>181</v>
      </c>
      <c r="R6" s="43"/>
      <c r="S6" s="43"/>
    </row>
    <row r="7" spans="1:19" s="43" customFormat="1" x14ac:dyDescent="0.2">
      <c r="A7" s="34" t="s">
        <v>181</v>
      </c>
      <c r="B7" s="34" t="s">
        <v>181</v>
      </c>
      <c r="C7" s="312"/>
      <c r="D7" s="311"/>
      <c r="E7" s="187">
        <v>0</v>
      </c>
      <c r="F7" s="74"/>
      <c r="G7" s="51" t="s">
        <v>181</v>
      </c>
      <c r="H7" s="66"/>
      <c r="I7" s="38" t="s">
        <v>181</v>
      </c>
      <c r="J7" s="66"/>
      <c r="K7" s="38" t="s">
        <v>181</v>
      </c>
      <c r="L7" s="183"/>
      <c r="M7" s="37" t="s">
        <v>181</v>
      </c>
      <c r="N7" s="66"/>
      <c r="O7" s="38" t="s">
        <v>181</v>
      </c>
      <c r="P7" s="206"/>
      <c r="Q7" s="38" t="s">
        <v>181</v>
      </c>
    </row>
    <row r="8" spans="1:19" s="43" customFormat="1" x14ac:dyDescent="0.2">
      <c r="A8" s="34" t="s">
        <v>181</v>
      </c>
      <c r="B8" s="34" t="s">
        <v>181</v>
      </c>
      <c r="C8" s="312"/>
      <c r="D8" s="311"/>
      <c r="E8" s="187">
        <v>0</v>
      </c>
      <c r="F8" s="74"/>
      <c r="G8" s="51" t="s">
        <v>181</v>
      </c>
      <c r="H8" s="66"/>
      <c r="I8" s="38" t="s">
        <v>181</v>
      </c>
      <c r="J8" s="66"/>
      <c r="K8" s="38" t="s">
        <v>181</v>
      </c>
      <c r="L8" s="183"/>
      <c r="M8" s="37" t="s">
        <v>181</v>
      </c>
      <c r="N8" s="66"/>
      <c r="O8" s="38" t="s">
        <v>181</v>
      </c>
      <c r="P8" s="206"/>
      <c r="Q8" s="38" t="s">
        <v>181</v>
      </c>
    </row>
    <row r="9" spans="1:19" s="43" customFormat="1" ht="15" customHeight="1" x14ac:dyDescent="0.2">
      <c r="A9" s="34" t="s">
        <v>181</v>
      </c>
      <c r="B9" s="34" t="s">
        <v>181</v>
      </c>
      <c r="C9" s="372"/>
      <c r="D9" s="35"/>
      <c r="E9" s="187">
        <v>0</v>
      </c>
      <c r="F9" s="74"/>
      <c r="G9" s="51" t="s">
        <v>181</v>
      </c>
      <c r="H9" s="66"/>
      <c r="I9" s="38" t="s">
        <v>181</v>
      </c>
      <c r="J9" s="66"/>
      <c r="K9" s="38" t="s">
        <v>181</v>
      </c>
      <c r="L9" s="183"/>
      <c r="M9" s="37" t="s">
        <v>181</v>
      </c>
      <c r="N9" s="66"/>
      <c r="O9" s="38" t="s">
        <v>181</v>
      </c>
      <c r="P9" s="206"/>
      <c r="Q9" s="38" t="s">
        <v>181</v>
      </c>
    </row>
    <row r="10" spans="1:19" ht="3.7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275"/>
      <c r="M10" s="58"/>
      <c r="N10" s="57"/>
      <c r="O10" s="56"/>
      <c r="P10" s="56"/>
      <c r="Q10" s="56"/>
      <c r="R10" s="266"/>
    </row>
    <row r="11" spans="1:19" customFormat="1" ht="19.5" customHeight="1" x14ac:dyDescent="0.2">
      <c r="A11" t="s">
        <v>23</v>
      </c>
      <c r="D11" s="5"/>
      <c r="F11" s="395" t="s">
        <v>367</v>
      </c>
      <c r="J11" s="5"/>
      <c r="L11" s="152"/>
      <c r="M11" s="43"/>
      <c r="N11" s="5"/>
      <c r="O11" t="s">
        <v>992</v>
      </c>
      <c r="P11" s="5"/>
    </row>
    <row r="12" spans="1:19" ht="6" customHeight="1" x14ac:dyDescent="0.2"/>
    <row r="13" spans="1:19" s="43" customFormat="1" ht="13.5" customHeight="1" x14ac:dyDescent="0.2">
      <c r="A13" s="621" t="s">
        <v>195</v>
      </c>
      <c r="B13" s="622"/>
      <c r="C13" s="607" t="s">
        <v>24</v>
      </c>
      <c r="D13" s="609" t="s">
        <v>197</v>
      </c>
      <c r="E13" s="21" t="s">
        <v>198</v>
      </c>
      <c r="F13" s="625" t="s">
        <v>993</v>
      </c>
      <c r="G13" s="626"/>
      <c r="H13" s="625" t="s">
        <v>994</v>
      </c>
      <c r="I13" s="626"/>
      <c r="J13" s="625" t="s">
        <v>995</v>
      </c>
      <c r="K13" s="626"/>
      <c r="L13" s="639" t="s">
        <v>996</v>
      </c>
      <c r="M13" s="640"/>
      <c r="N13" s="611" t="s">
        <v>1003</v>
      </c>
      <c r="O13" s="616"/>
      <c r="P13" s="625" t="s">
        <v>997</v>
      </c>
      <c r="Q13" s="626"/>
    </row>
    <row r="14" spans="1:19" ht="13.5" customHeight="1" x14ac:dyDescent="0.2">
      <c r="A14" s="623"/>
      <c r="B14" s="624"/>
      <c r="C14" s="608"/>
      <c r="D14" s="610"/>
      <c r="E14" s="22" t="s">
        <v>199</v>
      </c>
      <c r="F14" s="160" t="s">
        <v>200</v>
      </c>
      <c r="G14" s="23" t="s">
        <v>198</v>
      </c>
      <c r="H14" s="160" t="s">
        <v>200</v>
      </c>
      <c r="I14" s="23" t="s">
        <v>198</v>
      </c>
      <c r="J14" s="160" t="s">
        <v>200</v>
      </c>
      <c r="K14" s="23" t="s">
        <v>198</v>
      </c>
      <c r="L14" s="153" t="s">
        <v>200</v>
      </c>
      <c r="M14" s="23" t="s">
        <v>198</v>
      </c>
      <c r="N14" s="160" t="s">
        <v>200</v>
      </c>
      <c r="O14" s="23" t="s">
        <v>198</v>
      </c>
      <c r="P14" s="160" t="s">
        <v>200</v>
      </c>
      <c r="Q14" s="23" t="s">
        <v>198</v>
      </c>
    </row>
    <row r="15" spans="1:19" ht="3.75" customHeight="1" x14ac:dyDescent="0.2">
      <c r="A15" s="103"/>
      <c r="B15" s="104"/>
      <c r="C15" s="67"/>
      <c r="D15" s="68"/>
      <c r="E15" s="105"/>
      <c r="F15" s="188"/>
      <c r="G15" s="68"/>
      <c r="H15" s="294"/>
      <c r="I15" s="294"/>
      <c r="J15" s="189"/>
      <c r="K15" s="106"/>
      <c r="L15" s="190"/>
      <c r="M15" s="68"/>
      <c r="N15" s="189"/>
      <c r="O15" s="106"/>
      <c r="P15" s="189"/>
      <c r="Q15" s="106"/>
    </row>
    <row r="16" spans="1:19" s="43" customFormat="1" x14ac:dyDescent="0.2">
      <c r="A16" s="34">
        <v>1</v>
      </c>
      <c r="B16" s="34" t="s">
        <v>181</v>
      </c>
      <c r="C16" s="298" t="s">
        <v>342</v>
      </c>
      <c r="D16" s="346" t="s">
        <v>317</v>
      </c>
      <c r="E16" s="187">
        <v>400</v>
      </c>
      <c r="F16" s="178"/>
      <c r="G16" s="51" t="s">
        <v>181</v>
      </c>
      <c r="H16" s="66">
        <v>2</v>
      </c>
      <c r="I16" s="38">
        <v>100</v>
      </c>
      <c r="J16" s="496"/>
      <c r="K16" s="351" t="s">
        <v>181</v>
      </c>
      <c r="L16" s="74">
        <v>4</v>
      </c>
      <c r="M16" s="37">
        <v>100</v>
      </c>
      <c r="N16" s="66">
        <v>4</v>
      </c>
      <c r="O16" s="38">
        <v>70</v>
      </c>
      <c r="P16" s="206">
        <v>2</v>
      </c>
      <c r="Q16" s="38">
        <v>130</v>
      </c>
      <c r="R16" s="14"/>
    </row>
    <row r="17" spans="1:19" s="43" customFormat="1" x14ac:dyDescent="0.2">
      <c r="A17" s="34">
        <v>2</v>
      </c>
      <c r="B17" s="34" t="s">
        <v>181</v>
      </c>
      <c r="C17" s="325" t="s">
        <v>515</v>
      </c>
      <c r="D17" s="492" t="s">
        <v>317</v>
      </c>
      <c r="E17" s="187">
        <v>320</v>
      </c>
      <c r="F17" s="178"/>
      <c r="G17" s="51" t="s">
        <v>181</v>
      </c>
      <c r="H17" s="66"/>
      <c r="I17" s="38" t="s">
        <v>181</v>
      </c>
      <c r="J17" s="427"/>
      <c r="K17" s="351" t="s">
        <v>181</v>
      </c>
      <c r="L17" s="74">
        <v>4</v>
      </c>
      <c r="M17" s="37">
        <v>100</v>
      </c>
      <c r="N17" s="66">
        <v>8</v>
      </c>
      <c r="O17" s="38">
        <v>40</v>
      </c>
      <c r="P17" s="368">
        <v>1</v>
      </c>
      <c r="Q17" s="38">
        <v>180</v>
      </c>
      <c r="R17" s="14"/>
    </row>
    <row r="18" spans="1:19" s="43" customFormat="1" x14ac:dyDescent="0.2">
      <c r="A18" s="34">
        <v>3</v>
      </c>
      <c r="B18" s="34" t="s">
        <v>181</v>
      </c>
      <c r="C18" s="466" t="s">
        <v>240</v>
      </c>
      <c r="D18" s="543" t="s">
        <v>242</v>
      </c>
      <c r="E18" s="187">
        <v>300</v>
      </c>
      <c r="F18" s="241"/>
      <c r="G18" s="51" t="s">
        <v>181</v>
      </c>
      <c r="H18" s="66">
        <v>2</v>
      </c>
      <c r="I18" s="38">
        <v>100</v>
      </c>
      <c r="J18" s="425"/>
      <c r="K18" s="351" t="s">
        <v>181</v>
      </c>
      <c r="L18" s="191"/>
      <c r="M18" s="37" t="s">
        <v>181</v>
      </c>
      <c r="N18" s="542">
        <v>4</v>
      </c>
      <c r="O18" s="38">
        <v>70</v>
      </c>
      <c r="P18" s="191">
        <v>2</v>
      </c>
      <c r="Q18" s="38">
        <v>130</v>
      </c>
      <c r="R18" s="14"/>
      <c r="S18" s="14"/>
    </row>
    <row r="19" spans="1:19" s="43" customFormat="1" x14ac:dyDescent="0.2">
      <c r="A19" s="34">
        <v>4</v>
      </c>
      <c r="B19" s="34" t="s">
        <v>181</v>
      </c>
      <c r="C19" s="336" t="s">
        <v>221</v>
      </c>
      <c r="D19" s="544" t="s">
        <v>190</v>
      </c>
      <c r="E19" s="187">
        <v>290</v>
      </c>
      <c r="F19" s="178"/>
      <c r="G19" s="51" t="s">
        <v>181</v>
      </c>
      <c r="H19" s="66">
        <v>8</v>
      </c>
      <c r="I19" s="38">
        <v>40</v>
      </c>
      <c r="J19" s="425"/>
      <c r="K19" s="351" t="s">
        <v>181</v>
      </c>
      <c r="L19" s="281">
        <v>2</v>
      </c>
      <c r="M19" s="37">
        <v>150</v>
      </c>
      <c r="N19" s="74">
        <v>2</v>
      </c>
      <c r="O19" s="38">
        <v>100</v>
      </c>
      <c r="P19" s="281"/>
      <c r="Q19" s="38" t="s">
        <v>181</v>
      </c>
      <c r="R19" s="14"/>
    </row>
    <row r="20" spans="1:19" s="43" customFormat="1" x14ac:dyDescent="0.2">
      <c r="A20" s="34">
        <v>5</v>
      </c>
      <c r="B20" s="34" t="s">
        <v>181</v>
      </c>
      <c r="C20" s="335" t="s">
        <v>545</v>
      </c>
      <c r="D20" s="360" t="s">
        <v>207</v>
      </c>
      <c r="E20" s="187">
        <v>200</v>
      </c>
      <c r="F20" s="178"/>
      <c r="G20" s="51" t="s">
        <v>181</v>
      </c>
      <c r="H20" s="66"/>
      <c r="I20" s="38" t="s">
        <v>181</v>
      </c>
      <c r="J20" s="437"/>
      <c r="K20" s="351" t="s">
        <v>181</v>
      </c>
      <c r="L20" s="281">
        <v>1</v>
      </c>
      <c r="M20" s="37">
        <v>200</v>
      </c>
      <c r="N20" s="281"/>
      <c r="O20" s="38" t="s">
        <v>181</v>
      </c>
      <c r="P20" s="281"/>
      <c r="Q20" s="38" t="s">
        <v>181</v>
      </c>
      <c r="R20" s="14"/>
      <c r="S20" s="14"/>
    </row>
    <row r="21" spans="1:19" s="43" customFormat="1" x14ac:dyDescent="0.2">
      <c r="A21" s="34">
        <v>5</v>
      </c>
      <c r="B21" s="34" t="s">
        <v>991</v>
      </c>
      <c r="C21" s="335" t="s">
        <v>541</v>
      </c>
      <c r="D21" s="385" t="s">
        <v>207</v>
      </c>
      <c r="E21" s="187">
        <v>200</v>
      </c>
      <c r="F21" s="178"/>
      <c r="G21" s="51" t="s">
        <v>181</v>
      </c>
      <c r="H21" s="66"/>
      <c r="I21" s="38" t="s">
        <v>181</v>
      </c>
      <c r="J21" s="437"/>
      <c r="K21" s="351" t="s">
        <v>181</v>
      </c>
      <c r="L21" s="281">
        <v>1</v>
      </c>
      <c r="M21" s="37">
        <v>200</v>
      </c>
      <c r="N21" s="281"/>
      <c r="O21" s="38" t="s">
        <v>181</v>
      </c>
      <c r="P21" s="281"/>
      <c r="Q21" s="38" t="s">
        <v>181</v>
      </c>
      <c r="R21" s="14"/>
      <c r="S21" s="14"/>
    </row>
    <row r="22" spans="1:19" s="43" customFormat="1" x14ac:dyDescent="0.2">
      <c r="A22" s="34">
        <v>7</v>
      </c>
      <c r="B22" s="34" t="s">
        <v>181</v>
      </c>
      <c r="C22" s="467" t="s">
        <v>621</v>
      </c>
      <c r="D22" s="385" t="s">
        <v>317</v>
      </c>
      <c r="E22" s="187">
        <v>180</v>
      </c>
      <c r="F22" s="178"/>
      <c r="G22" s="51" t="s">
        <v>181</v>
      </c>
      <c r="H22" s="66"/>
      <c r="I22" s="38" t="s">
        <v>181</v>
      </c>
      <c r="J22" s="437"/>
      <c r="K22" s="351" t="s">
        <v>181</v>
      </c>
      <c r="L22" s="281"/>
      <c r="M22" s="37" t="s">
        <v>181</v>
      </c>
      <c r="N22" s="281"/>
      <c r="O22" s="38" t="s">
        <v>181</v>
      </c>
      <c r="P22" s="281">
        <v>1</v>
      </c>
      <c r="Q22" s="38">
        <v>180</v>
      </c>
      <c r="R22" s="14"/>
    </row>
    <row r="23" spans="1:19" s="43" customFormat="1" x14ac:dyDescent="0.2">
      <c r="A23" s="34">
        <v>8</v>
      </c>
      <c r="B23" s="34" t="s">
        <v>181</v>
      </c>
      <c r="C23" s="444" t="s">
        <v>576</v>
      </c>
      <c r="D23" s="446" t="s">
        <v>575</v>
      </c>
      <c r="E23" s="187">
        <v>170</v>
      </c>
      <c r="F23" s="178"/>
      <c r="G23" s="51" t="s">
        <v>181</v>
      </c>
      <c r="H23" s="66"/>
      <c r="I23" s="38" t="s">
        <v>181</v>
      </c>
      <c r="J23" s="425"/>
      <c r="K23" s="351" t="s">
        <v>181</v>
      </c>
      <c r="L23" s="549">
        <v>4</v>
      </c>
      <c r="M23" s="37">
        <v>100</v>
      </c>
      <c r="N23" s="281">
        <v>4</v>
      </c>
      <c r="O23" s="38">
        <v>70</v>
      </c>
      <c r="P23" s="281"/>
      <c r="Q23" s="38" t="s">
        <v>181</v>
      </c>
      <c r="R23" s="14"/>
    </row>
    <row r="24" spans="1:19" s="43" customFormat="1" x14ac:dyDescent="0.2">
      <c r="A24" s="34">
        <v>8</v>
      </c>
      <c r="B24" s="34" t="s">
        <v>991</v>
      </c>
      <c r="C24" s="430" t="s">
        <v>578</v>
      </c>
      <c r="D24" s="545" t="s">
        <v>246</v>
      </c>
      <c r="E24" s="187">
        <v>170</v>
      </c>
      <c r="F24" s="241"/>
      <c r="G24" s="51" t="s">
        <v>181</v>
      </c>
      <c r="H24" s="66"/>
      <c r="I24" s="38" t="s">
        <v>181</v>
      </c>
      <c r="J24" s="426"/>
      <c r="K24" s="351" t="s">
        <v>181</v>
      </c>
      <c r="L24" s="281">
        <v>4</v>
      </c>
      <c r="M24" s="37">
        <v>100</v>
      </c>
      <c r="N24" s="281">
        <v>4</v>
      </c>
      <c r="O24" s="38">
        <v>70</v>
      </c>
      <c r="P24" s="281"/>
      <c r="Q24" s="38" t="s">
        <v>181</v>
      </c>
      <c r="R24" s="14"/>
    </row>
    <row r="25" spans="1:19" s="43" customFormat="1" x14ac:dyDescent="0.2">
      <c r="A25" s="34">
        <v>10</v>
      </c>
      <c r="B25" s="34" t="s">
        <v>181</v>
      </c>
      <c r="C25" s="538" t="s">
        <v>1</v>
      </c>
      <c r="D25" s="385" t="s">
        <v>375</v>
      </c>
      <c r="E25" s="187">
        <v>150</v>
      </c>
      <c r="F25" s="178"/>
      <c r="G25" s="51" t="s">
        <v>181</v>
      </c>
      <c r="H25" s="66">
        <v>1</v>
      </c>
      <c r="I25" s="38">
        <v>150</v>
      </c>
      <c r="J25" s="425"/>
      <c r="K25" s="351" t="s">
        <v>181</v>
      </c>
      <c r="L25" s="281"/>
      <c r="M25" s="37" t="s">
        <v>181</v>
      </c>
      <c r="N25" s="281"/>
      <c r="O25" s="38" t="s">
        <v>181</v>
      </c>
      <c r="P25" s="281"/>
      <c r="Q25" s="38" t="s">
        <v>181</v>
      </c>
      <c r="R25" s="14"/>
    </row>
    <row r="26" spans="1:19" s="43" customFormat="1" x14ac:dyDescent="0.2">
      <c r="A26" s="34">
        <v>10</v>
      </c>
      <c r="B26" s="34" t="s">
        <v>991</v>
      </c>
      <c r="C26" s="231" t="s">
        <v>0</v>
      </c>
      <c r="D26" s="385" t="s">
        <v>375</v>
      </c>
      <c r="E26" s="187">
        <v>150</v>
      </c>
      <c r="F26" s="178"/>
      <c r="G26" s="51" t="s">
        <v>181</v>
      </c>
      <c r="H26" s="66">
        <v>1</v>
      </c>
      <c r="I26" s="38">
        <v>150</v>
      </c>
      <c r="J26" s="425"/>
      <c r="K26" s="351" t="s">
        <v>181</v>
      </c>
      <c r="L26" s="281"/>
      <c r="M26" s="37" t="s">
        <v>181</v>
      </c>
      <c r="N26" s="281"/>
      <c r="O26" s="38" t="s">
        <v>181</v>
      </c>
      <c r="P26" s="281"/>
      <c r="Q26" s="38" t="s">
        <v>181</v>
      </c>
      <c r="R26" s="14"/>
    </row>
    <row r="27" spans="1:19" s="43" customFormat="1" x14ac:dyDescent="0.2">
      <c r="A27" s="34">
        <v>10</v>
      </c>
      <c r="B27" s="34" t="s">
        <v>991</v>
      </c>
      <c r="C27" s="312" t="s">
        <v>275</v>
      </c>
      <c r="D27" s="345" t="s">
        <v>217</v>
      </c>
      <c r="E27" s="187">
        <v>150</v>
      </c>
      <c r="F27" s="178"/>
      <c r="G27" s="51" t="s">
        <v>181</v>
      </c>
      <c r="H27" s="66"/>
      <c r="I27" s="38" t="s">
        <v>181</v>
      </c>
      <c r="J27" s="427"/>
      <c r="K27" s="351" t="s">
        <v>181</v>
      </c>
      <c r="L27" s="549"/>
      <c r="M27" s="37" t="s">
        <v>181</v>
      </c>
      <c r="N27" s="74">
        <v>1</v>
      </c>
      <c r="O27" s="38">
        <v>150</v>
      </c>
      <c r="P27" s="74"/>
      <c r="Q27" s="38" t="s">
        <v>181</v>
      </c>
      <c r="R27" s="14"/>
    </row>
    <row r="28" spans="1:19" s="43" customFormat="1" x14ac:dyDescent="0.2">
      <c r="A28" s="34">
        <v>10</v>
      </c>
      <c r="B28" s="34" t="s">
        <v>991</v>
      </c>
      <c r="C28" s="335" t="s">
        <v>949</v>
      </c>
      <c r="D28" s="360" t="s">
        <v>209</v>
      </c>
      <c r="E28" s="187">
        <v>150</v>
      </c>
      <c r="F28" s="178"/>
      <c r="G28" s="51" t="s">
        <v>181</v>
      </c>
      <c r="H28" s="66"/>
      <c r="I28" s="38" t="s">
        <v>181</v>
      </c>
      <c r="J28" s="437"/>
      <c r="K28" s="351" t="s">
        <v>181</v>
      </c>
      <c r="L28" s="74">
        <v>2</v>
      </c>
      <c r="M28" s="37">
        <v>150</v>
      </c>
      <c r="N28" s="74"/>
      <c r="O28" s="38" t="s">
        <v>181</v>
      </c>
      <c r="P28" s="74"/>
      <c r="Q28" s="38" t="s">
        <v>181</v>
      </c>
      <c r="R28" s="14"/>
      <c r="S28" s="14"/>
    </row>
    <row r="29" spans="1:19" s="43" customFormat="1" x14ac:dyDescent="0.2">
      <c r="A29" s="34">
        <v>10</v>
      </c>
      <c r="B29" s="34" t="s">
        <v>991</v>
      </c>
      <c r="C29" s="359" t="s">
        <v>234</v>
      </c>
      <c r="D29" s="494" t="s">
        <v>316</v>
      </c>
      <c r="E29" s="187">
        <v>150</v>
      </c>
      <c r="F29" s="241"/>
      <c r="G29" s="51" t="s">
        <v>181</v>
      </c>
      <c r="H29" s="66"/>
      <c r="I29" s="38" t="s">
        <v>181</v>
      </c>
      <c r="J29" s="426"/>
      <c r="K29" s="351" t="s">
        <v>181</v>
      </c>
      <c r="L29" s="74"/>
      <c r="M29" s="37" t="s">
        <v>181</v>
      </c>
      <c r="N29" s="288">
        <v>1</v>
      </c>
      <c r="O29" s="38">
        <v>150</v>
      </c>
      <c r="P29" s="74"/>
      <c r="Q29" s="38" t="s">
        <v>181</v>
      </c>
      <c r="R29" s="14"/>
      <c r="S29" s="14"/>
    </row>
    <row r="30" spans="1:19" s="43" customFormat="1" x14ac:dyDescent="0.2">
      <c r="A30" s="34">
        <v>15</v>
      </c>
      <c r="B30" s="34" t="s">
        <v>181</v>
      </c>
      <c r="C30" s="539" t="s">
        <v>2</v>
      </c>
      <c r="D30" s="290" t="s">
        <v>291</v>
      </c>
      <c r="E30" s="187">
        <v>140</v>
      </c>
      <c r="F30" s="241"/>
      <c r="G30" s="51" t="s">
        <v>181</v>
      </c>
      <c r="H30" s="66">
        <v>8</v>
      </c>
      <c r="I30" s="38">
        <v>40</v>
      </c>
      <c r="J30" s="425"/>
      <c r="K30" s="351" t="s">
        <v>181</v>
      </c>
      <c r="L30" s="74"/>
      <c r="M30" s="37" t="s">
        <v>181</v>
      </c>
      <c r="N30" s="74">
        <v>2</v>
      </c>
      <c r="O30" s="38">
        <v>100</v>
      </c>
      <c r="P30" s="74"/>
      <c r="Q30" s="38" t="s">
        <v>181</v>
      </c>
      <c r="R30" s="14"/>
    </row>
    <row r="31" spans="1:19" s="43" customFormat="1" x14ac:dyDescent="0.2">
      <c r="A31" s="34">
        <v>16</v>
      </c>
      <c r="B31" s="34" t="s">
        <v>181</v>
      </c>
      <c r="C31" s="434" t="s">
        <v>622</v>
      </c>
      <c r="D31" s="348" t="s">
        <v>6</v>
      </c>
      <c r="E31" s="187">
        <v>90</v>
      </c>
      <c r="F31" s="178"/>
      <c r="G31" s="51" t="s">
        <v>181</v>
      </c>
      <c r="H31" s="66"/>
      <c r="I31" s="38" t="s">
        <v>181</v>
      </c>
      <c r="J31" s="427"/>
      <c r="K31" s="351" t="s">
        <v>181</v>
      </c>
      <c r="L31" s="74"/>
      <c r="M31" s="37" t="s">
        <v>181</v>
      </c>
      <c r="N31" s="74"/>
      <c r="O31" s="38" t="s">
        <v>181</v>
      </c>
      <c r="P31" s="206">
        <v>4</v>
      </c>
      <c r="Q31" s="38">
        <v>90</v>
      </c>
      <c r="R31" s="14"/>
    </row>
    <row r="32" spans="1:19" s="43" customFormat="1" x14ac:dyDescent="0.2">
      <c r="A32" s="34">
        <v>16</v>
      </c>
      <c r="B32" s="34" t="s">
        <v>991</v>
      </c>
      <c r="C32" s="468" t="s">
        <v>623</v>
      </c>
      <c r="D32" s="469" t="s">
        <v>32</v>
      </c>
      <c r="E32" s="187">
        <v>90</v>
      </c>
      <c r="F32" s="241"/>
      <c r="G32" s="51" t="s">
        <v>181</v>
      </c>
      <c r="H32" s="66"/>
      <c r="I32" s="38" t="s">
        <v>181</v>
      </c>
      <c r="J32" s="428"/>
      <c r="K32" s="351" t="s">
        <v>181</v>
      </c>
      <c r="L32" s="74"/>
      <c r="M32" s="37" t="s">
        <v>181</v>
      </c>
      <c r="N32" s="74"/>
      <c r="O32" s="38" t="s">
        <v>181</v>
      </c>
      <c r="P32" s="74">
        <v>4</v>
      </c>
      <c r="Q32" s="38">
        <v>90</v>
      </c>
      <c r="R32" s="14"/>
    </row>
    <row r="33" spans="1:19" s="43" customFormat="1" x14ac:dyDescent="0.2">
      <c r="A33" s="34">
        <v>18</v>
      </c>
      <c r="B33" s="34" t="s">
        <v>181</v>
      </c>
      <c r="C33" s="434" t="s">
        <v>897</v>
      </c>
      <c r="D33" s="470" t="s">
        <v>785</v>
      </c>
      <c r="E33" s="187">
        <v>70</v>
      </c>
      <c r="F33" s="241"/>
      <c r="G33" s="51" t="s">
        <v>181</v>
      </c>
      <c r="H33" s="66">
        <v>4</v>
      </c>
      <c r="I33" s="38">
        <v>70</v>
      </c>
      <c r="J33" s="471"/>
      <c r="K33" s="351" t="s">
        <v>181</v>
      </c>
      <c r="L33" s="178"/>
      <c r="M33" s="37" t="s">
        <v>181</v>
      </c>
      <c r="N33" s="452"/>
      <c r="O33" s="38" t="s">
        <v>181</v>
      </c>
      <c r="P33" s="288"/>
      <c r="Q33" s="38" t="s">
        <v>181</v>
      </c>
      <c r="R33" s="14"/>
    </row>
    <row r="34" spans="1:19" s="43" customFormat="1" x14ac:dyDescent="0.2">
      <c r="A34" s="34">
        <v>18</v>
      </c>
      <c r="B34" s="34" t="s">
        <v>991</v>
      </c>
      <c r="C34" s="434" t="s">
        <v>899</v>
      </c>
      <c r="D34" s="470" t="s">
        <v>786</v>
      </c>
      <c r="E34" s="187">
        <v>70</v>
      </c>
      <c r="F34" s="241"/>
      <c r="G34" s="51" t="s">
        <v>181</v>
      </c>
      <c r="H34" s="66">
        <v>4</v>
      </c>
      <c r="I34" s="38">
        <v>70</v>
      </c>
      <c r="J34" s="471"/>
      <c r="K34" s="351" t="s">
        <v>181</v>
      </c>
      <c r="L34" s="178"/>
      <c r="M34" s="37" t="s">
        <v>181</v>
      </c>
      <c r="N34" s="452"/>
      <c r="O34" s="38" t="s">
        <v>181</v>
      </c>
      <c r="P34" s="288"/>
      <c r="Q34" s="38" t="s">
        <v>181</v>
      </c>
      <c r="R34" s="14"/>
    </row>
    <row r="35" spans="1:19" s="43" customFormat="1" x14ac:dyDescent="0.2">
      <c r="A35" s="34">
        <v>18</v>
      </c>
      <c r="B35" s="34" t="s">
        <v>991</v>
      </c>
      <c r="C35" s="462" t="s">
        <v>788</v>
      </c>
      <c r="D35" s="493" t="s">
        <v>624</v>
      </c>
      <c r="E35" s="187">
        <v>70</v>
      </c>
      <c r="F35" s="178"/>
      <c r="G35" s="51" t="s">
        <v>181</v>
      </c>
      <c r="H35" s="66"/>
      <c r="I35" s="38" t="s">
        <v>181</v>
      </c>
      <c r="J35" s="428"/>
      <c r="K35" s="351" t="s">
        <v>181</v>
      </c>
      <c r="L35" s="74">
        <v>6</v>
      </c>
      <c r="M35" s="37">
        <v>70</v>
      </c>
      <c r="N35" s="74"/>
      <c r="O35" s="38" t="s">
        <v>181</v>
      </c>
      <c r="P35" s="206"/>
      <c r="Q35" s="38" t="s">
        <v>181</v>
      </c>
      <c r="R35" s="14"/>
    </row>
    <row r="36" spans="1:19" s="43" customFormat="1" x14ac:dyDescent="0.2">
      <c r="A36" s="34">
        <v>18</v>
      </c>
      <c r="B36" s="34" t="s">
        <v>991</v>
      </c>
      <c r="C36" s="434" t="s">
        <v>574</v>
      </c>
      <c r="D36" s="469" t="s">
        <v>291</v>
      </c>
      <c r="E36" s="187">
        <v>70</v>
      </c>
      <c r="F36" s="178"/>
      <c r="G36" s="51" t="s">
        <v>181</v>
      </c>
      <c r="H36" s="66"/>
      <c r="I36" s="38" t="s">
        <v>181</v>
      </c>
      <c r="J36" s="429"/>
      <c r="K36" s="351" t="s">
        <v>181</v>
      </c>
      <c r="L36" s="74">
        <v>6</v>
      </c>
      <c r="M36" s="37">
        <v>70</v>
      </c>
      <c r="N36" s="74"/>
      <c r="O36" s="38" t="s">
        <v>181</v>
      </c>
      <c r="P36" s="206"/>
      <c r="Q36" s="38" t="s">
        <v>181</v>
      </c>
      <c r="R36" s="14"/>
    </row>
    <row r="37" spans="1:19" s="43" customFormat="1" x14ac:dyDescent="0.2">
      <c r="A37" s="34">
        <v>18</v>
      </c>
      <c r="B37" s="34" t="s">
        <v>991</v>
      </c>
      <c r="C37" s="430" t="s">
        <v>191</v>
      </c>
      <c r="D37" s="348" t="s">
        <v>29</v>
      </c>
      <c r="E37" s="187">
        <v>70</v>
      </c>
      <c r="F37" s="74"/>
      <c r="G37" s="51" t="s">
        <v>181</v>
      </c>
      <c r="H37" s="66"/>
      <c r="I37" s="38" t="s">
        <v>181</v>
      </c>
      <c r="J37" s="429"/>
      <c r="K37" s="351" t="s">
        <v>181</v>
      </c>
      <c r="L37" s="178">
        <v>6</v>
      </c>
      <c r="M37" s="37">
        <v>70</v>
      </c>
      <c r="N37" s="74"/>
      <c r="O37" s="38" t="s">
        <v>181</v>
      </c>
      <c r="P37" s="74"/>
      <c r="Q37" s="38" t="s">
        <v>181</v>
      </c>
      <c r="R37" s="14"/>
    </row>
    <row r="38" spans="1:19" s="43" customFormat="1" x14ac:dyDescent="0.2">
      <c r="A38" s="34">
        <v>18</v>
      </c>
      <c r="B38" s="34" t="s">
        <v>991</v>
      </c>
      <c r="C38" s="537" t="s">
        <v>215</v>
      </c>
      <c r="D38" s="446" t="s">
        <v>3</v>
      </c>
      <c r="E38" s="187">
        <v>70</v>
      </c>
      <c r="F38" s="178"/>
      <c r="G38" s="51" t="s">
        <v>181</v>
      </c>
      <c r="H38" s="66"/>
      <c r="I38" s="38" t="s">
        <v>181</v>
      </c>
      <c r="J38" s="428"/>
      <c r="K38" s="351" t="s">
        <v>181</v>
      </c>
      <c r="L38" s="178">
        <v>6</v>
      </c>
      <c r="M38" s="37">
        <v>70</v>
      </c>
      <c r="N38" s="74"/>
      <c r="O38" s="38" t="s">
        <v>181</v>
      </c>
      <c r="P38" s="74"/>
      <c r="Q38" s="38" t="s">
        <v>181</v>
      </c>
      <c r="R38" s="14"/>
    </row>
    <row r="39" spans="1:19" s="43" customFormat="1" x14ac:dyDescent="0.2">
      <c r="A39" s="34">
        <v>24</v>
      </c>
      <c r="B39" s="34" t="s">
        <v>181</v>
      </c>
      <c r="C39" s="445" t="s">
        <v>326</v>
      </c>
      <c r="D39" s="309" t="s">
        <v>208</v>
      </c>
      <c r="E39" s="187">
        <v>40</v>
      </c>
      <c r="F39" s="178"/>
      <c r="G39" s="51" t="s">
        <v>181</v>
      </c>
      <c r="H39" s="66"/>
      <c r="I39" s="38" t="s">
        <v>181</v>
      </c>
      <c r="J39" s="428"/>
      <c r="K39" s="38" t="s">
        <v>181</v>
      </c>
      <c r="L39" s="74"/>
      <c r="M39" s="37" t="s">
        <v>181</v>
      </c>
      <c r="N39" s="74">
        <v>8</v>
      </c>
      <c r="O39" s="38">
        <v>40</v>
      </c>
      <c r="P39" s="206"/>
      <c r="Q39" s="38" t="s">
        <v>181</v>
      </c>
      <c r="R39" s="14"/>
    </row>
    <row r="40" spans="1:19" s="43" customFormat="1" x14ac:dyDescent="0.2">
      <c r="A40" s="34">
        <v>24</v>
      </c>
      <c r="B40" s="34" t="s">
        <v>991</v>
      </c>
      <c r="C40" s="325" t="s">
        <v>898</v>
      </c>
      <c r="D40" s="311" t="s">
        <v>6</v>
      </c>
      <c r="E40" s="187">
        <v>40</v>
      </c>
      <c r="F40" s="241"/>
      <c r="G40" s="51" t="s">
        <v>181</v>
      </c>
      <c r="H40" s="66">
        <v>8</v>
      </c>
      <c r="I40" s="38">
        <v>40</v>
      </c>
      <c r="J40" s="202"/>
      <c r="K40" s="38" t="s">
        <v>181</v>
      </c>
      <c r="L40" s="178"/>
      <c r="M40" s="37" t="s">
        <v>181</v>
      </c>
      <c r="N40" s="452"/>
      <c r="O40" s="38" t="s">
        <v>181</v>
      </c>
      <c r="P40" s="288"/>
      <c r="Q40" s="38" t="s">
        <v>181</v>
      </c>
      <c r="R40" s="14"/>
    </row>
    <row r="41" spans="1:19" s="43" customFormat="1" x14ac:dyDescent="0.2">
      <c r="A41" s="34">
        <v>24</v>
      </c>
      <c r="B41" s="34" t="s">
        <v>991</v>
      </c>
      <c r="C41" s="445" t="s">
        <v>577</v>
      </c>
      <c r="D41" s="387" t="s">
        <v>218</v>
      </c>
      <c r="E41" s="187">
        <v>40</v>
      </c>
      <c r="F41" s="178"/>
      <c r="G41" s="51" t="s">
        <v>181</v>
      </c>
      <c r="H41" s="66"/>
      <c r="I41" s="38" t="s">
        <v>181</v>
      </c>
      <c r="J41" s="241"/>
      <c r="K41" s="38" t="s">
        <v>181</v>
      </c>
      <c r="L41" s="183"/>
      <c r="M41" s="37" t="s">
        <v>181</v>
      </c>
      <c r="N41" s="202">
        <v>8</v>
      </c>
      <c r="O41" s="38">
        <v>40</v>
      </c>
      <c r="P41" s="202"/>
      <c r="Q41" s="38" t="s">
        <v>181</v>
      </c>
      <c r="R41" s="14"/>
      <c r="S41" s="14"/>
    </row>
    <row r="42" spans="1:19" s="43" customFormat="1" x14ac:dyDescent="0.2">
      <c r="A42" s="34">
        <v>24</v>
      </c>
      <c r="B42" s="34" t="s">
        <v>991</v>
      </c>
      <c r="C42" s="495" t="s">
        <v>258</v>
      </c>
      <c r="D42" s="309" t="s">
        <v>787</v>
      </c>
      <c r="E42" s="187">
        <v>40</v>
      </c>
      <c r="F42" s="241"/>
      <c r="G42" s="51" t="s">
        <v>181</v>
      </c>
      <c r="H42" s="66">
        <v>8</v>
      </c>
      <c r="I42" s="38">
        <v>40</v>
      </c>
      <c r="J42" s="202"/>
      <c r="K42" s="38" t="s">
        <v>181</v>
      </c>
      <c r="L42" s="178"/>
      <c r="M42" s="37" t="s">
        <v>181</v>
      </c>
      <c r="N42" s="452"/>
      <c r="O42" s="38" t="s">
        <v>181</v>
      </c>
      <c r="P42" s="288"/>
      <c r="Q42" s="38" t="s">
        <v>181</v>
      </c>
      <c r="R42" s="14"/>
    </row>
    <row r="43" spans="1:19" s="43" customFormat="1" x14ac:dyDescent="0.2">
      <c r="A43" s="34">
        <v>24</v>
      </c>
      <c r="B43" s="34" t="s">
        <v>991</v>
      </c>
      <c r="C43" s="495" t="s">
        <v>381</v>
      </c>
      <c r="D43" s="346" t="s">
        <v>317</v>
      </c>
      <c r="E43" s="187">
        <v>40</v>
      </c>
      <c r="F43" s="178"/>
      <c r="G43" s="51" t="s">
        <v>181</v>
      </c>
      <c r="H43" s="66"/>
      <c r="I43" s="38" t="s">
        <v>181</v>
      </c>
      <c r="J43" s="178"/>
      <c r="K43" s="38" t="s">
        <v>181</v>
      </c>
      <c r="L43" s="74"/>
      <c r="M43" s="37" t="s">
        <v>181</v>
      </c>
      <c r="N43" s="74">
        <v>8</v>
      </c>
      <c r="O43" s="38">
        <v>40</v>
      </c>
      <c r="P43" s="74"/>
      <c r="Q43" s="38" t="s">
        <v>181</v>
      </c>
      <c r="R43" s="14"/>
    </row>
    <row r="44" spans="1:19" s="43" customFormat="1" x14ac:dyDescent="0.2">
      <c r="A44" s="34" t="s">
        <v>181</v>
      </c>
      <c r="B44" s="34" t="s">
        <v>181</v>
      </c>
      <c r="C44" s="389"/>
      <c r="D44" s="346"/>
      <c r="E44" s="187">
        <v>0</v>
      </c>
      <c r="F44" s="241"/>
      <c r="G44" s="51" t="s">
        <v>181</v>
      </c>
      <c r="H44" s="66"/>
      <c r="I44" s="38" t="s">
        <v>181</v>
      </c>
      <c r="J44" s="178"/>
      <c r="K44" s="38" t="s">
        <v>181</v>
      </c>
      <c r="L44" s="74"/>
      <c r="M44" s="37" t="s">
        <v>181</v>
      </c>
      <c r="N44" s="74"/>
      <c r="O44" s="38" t="s">
        <v>181</v>
      </c>
      <c r="P44" s="74"/>
      <c r="Q44" s="38" t="s">
        <v>181</v>
      </c>
      <c r="R44" s="14"/>
    </row>
    <row r="45" spans="1:19" s="43" customFormat="1" x14ac:dyDescent="0.2">
      <c r="A45" s="34" t="s">
        <v>181</v>
      </c>
      <c r="B45" s="34" t="s">
        <v>181</v>
      </c>
      <c r="C45" s="337"/>
      <c r="D45" s="309"/>
      <c r="E45" s="187">
        <v>0</v>
      </c>
      <c r="F45" s="241"/>
      <c r="G45" s="51" t="s">
        <v>181</v>
      </c>
      <c r="H45" s="66"/>
      <c r="I45" s="38" t="s">
        <v>181</v>
      </c>
      <c r="J45" s="202"/>
      <c r="K45" s="38" t="s">
        <v>181</v>
      </c>
      <c r="L45" s="178"/>
      <c r="M45" s="37" t="s">
        <v>181</v>
      </c>
      <c r="N45" s="452"/>
      <c r="O45" s="38" t="s">
        <v>181</v>
      </c>
      <c r="P45" s="288"/>
      <c r="Q45" s="38" t="s">
        <v>181</v>
      </c>
      <c r="R45" s="14"/>
    </row>
    <row r="46" spans="1:19" ht="3.75" customHeigh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175"/>
      <c r="M46" s="56"/>
      <c r="N46" s="56"/>
      <c r="O46" s="56"/>
      <c r="P46" s="56"/>
      <c r="Q46" s="56"/>
      <c r="R46" s="266"/>
    </row>
    <row r="47" spans="1:19" customFormat="1" ht="19.5" customHeight="1" x14ac:dyDescent="0.2">
      <c r="A47" t="s">
        <v>23</v>
      </c>
      <c r="D47" s="5"/>
      <c r="F47" s="395" t="s">
        <v>370</v>
      </c>
      <c r="J47" s="5"/>
      <c r="L47" s="152"/>
      <c r="M47" s="43"/>
      <c r="N47" s="5"/>
      <c r="O47" t="s">
        <v>992</v>
      </c>
      <c r="P47" s="1"/>
      <c r="Q47" s="14"/>
      <c r="R47" s="40"/>
    </row>
    <row r="48" spans="1:19" ht="4.5" customHeight="1" x14ac:dyDescent="0.2">
      <c r="R48" s="266"/>
    </row>
    <row r="49" spans="1:19" s="43" customFormat="1" x14ac:dyDescent="0.2">
      <c r="A49" s="621" t="s">
        <v>195</v>
      </c>
      <c r="B49" s="622"/>
      <c r="C49" s="607" t="s">
        <v>24</v>
      </c>
      <c r="D49" s="609" t="s">
        <v>197</v>
      </c>
      <c r="E49" s="21" t="s">
        <v>198</v>
      </c>
      <c r="F49" s="615" t="s">
        <v>993</v>
      </c>
      <c r="G49" s="616"/>
      <c r="H49" s="615" t="s">
        <v>994</v>
      </c>
      <c r="I49" s="616"/>
      <c r="J49" s="615" t="s">
        <v>995</v>
      </c>
      <c r="K49" s="616"/>
      <c r="L49" s="617" t="s">
        <v>996</v>
      </c>
      <c r="M49" s="618"/>
      <c r="N49" s="611" t="s">
        <v>1003</v>
      </c>
      <c r="O49" s="616"/>
      <c r="P49" s="615" t="s">
        <v>997</v>
      </c>
      <c r="Q49" s="616"/>
      <c r="R49" s="42"/>
    </row>
    <row r="50" spans="1:19" x14ac:dyDescent="0.2">
      <c r="A50" s="623"/>
      <c r="B50" s="624"/>
      <c r="C50" s="608"/>
      <c r="D50" s="610"/>
      <c r="E50" s="22" t="s">
        <v>199</v>
      </c>
      <c r="F50" s="160" t="s">
        <v>200</v>
      </c>
      <c r="G50" s="23" t="s">
        <v>198</v>
      </c>
      <c r="H50" s="160" t="s">
        <v>200</v>
      </c>
      <c r="I50" s="23" t="s">
        <v>198</v>
      </c>
      <c r="J50" s="160" t="s">
        <v>200</v>
      </c>
      <c r="K50" s="23" t="s">
        <v>198</v>
      </c>
      <c r="L50" s="153" t="s">
        <v>200</v>
      </c>
      <c r="M50" s="23" t="s">
        <v>198</v>
      </c>
      <c r="N50" s="160" t="s">
        <v>200</v>
      </c>
      <c r="O50" s="23" t="s">
        <v>198</v>
      </c>
      <c r="P50" s="160" t="s">
        <v>200</v>
      </c>
      <c r="Q50" s="23" t="s">
        <v>198</v>
      </c>
      <c r="R50" s="266"/>
    </row>
    <row r="51" spans="1:19" ht="3.75" customHeight="1" x14ac:dyDescent="0.2">
      <c r="A51" s="46"/>
      <c r="B51" s="46"/>
      <c r="C51" s="27"/>
      <c r="D51" s="28"/>
      <c r="E51" s="29"/>
      <c r="F51" s="162"/>
      <c r="G51" s="33"/>
      <c r="H51" s="293"/>
      <c r="I51" s="293"/>
      <c r="J51" s="161"/>
      <c r="K51" s="32"/>
      <c r="L51" s="159"/>
      <c r="M51" s="33"/>
      <c r="N51" s="161"/>
      <c r="O51" s="32"/>
      <c r="P51" s="161"/>
      <c r="Q51" s="32"/>
      <c r="R51" s="266"/>
    </row>
    <row r="52" spans="1:19" s="148" customFormat="1" x14ac:dyDescent="0.2">
      <c r="A52" s="34">
        <v>1</v>
      </c>
      <c r="B52" s="34" t="s">
        <v>181</v>
      </c>
      <c r="C52" s="325" t="s">
        <v>256</v>
      </c>
      <c r="D52" s="348" t="s">
        <v>3</v>
      </c>
      <c r="E52" s="187">
        <v>370</v>
      </c>
      <c r="F52" s="423"/>
      <c r="G52" s="51" t="s">
        <v>181</v>
      </c>
      <c r="H52" s="66">
        <v>4</v>
      </c>
      <c r="I52" s="38">
        <v>70</v>
      </c>
      <c r="J52" s="211"/>
      <c r="K52" s="38" t="s">
        <v>181</v>
      </c>
      <c r="L52" s="289">
        <v>1</v>
      </c>
      <c r="M52" s="37">
        <v>200</v>
      </c>
      <c r="N52" s="211">
        <v>2</v>
      </c>
      <c r="O52" s="38">
        <v>100</v>
      </c>
      <c r="P52" s="289"/>
      <c r="Q52" s="38" t="s">
        <v>181</v>
      </c>
      <c r="R52" s="42"/>
    </row>
    <row r="53" spans="1:19" s="43" customFormat="1" x14ac:dyDescent="0.2">
      <c r="A53" s="34">
        <v>1</v>
      </c>
      <c r="B53" s="34" t="s">
        <v>991</v>
      </c>
      <c r="C53" s="329" t="s">
        <v>216</v>
      </c>
      <c r="D53" s="379" t="s">
        <v>6</v>
      </c>
      <c r="E53" s="187">
        <v>370</v>
      </c>
      <c r="F53" s="497"/>
      <c r="G53" s="51" t="s">
        <v>181</v>
      </c>
      <c r="H53" s="66">
        <v>4</v>
      </c>
      <c r="I53" s="38">
        <v>70</v>
      </c>
      <c r="J53" s="498"/>
      <c r="K53" s="38" t="s">
        <v>181</v>
      </c>
      <c r="L53" s="178">
        <v>1</v>
      </c>
      <c r="M53" s="37">
        <v>200</v>
      </c>
      <c r="N53" s="498">
        <v>2</v>
      </c>
      <c r="O53" s="38">
        <v>100</v>
      </c>
      <c r="P53" s="206"/>
      <c r="Q53" s="38" t="s">
        <v>181</v>
      </c>
      <c r="R53" s="42"/>
    </row>
    <row r="54" spans="1:19" s="43" customFormat="1" x14ac:dyDescent="0.2">
      <c r="A54" s="34">
        <v>3</v>
      </c>
      <c r="B54" s="34" t="s">
        <v>181</v>
      </c>
      <c r="C54" s="301" t="s">
        <v>584</v>
      </c>
      <c r="D54" s="259" t="s">
        <v>579</v>
      </c>
      <c r="E54" s="187">
        <v>250</v>
      </c>
      <c r="F54" s="423"/>
      <c r="G54" s="51" t="s">
        <v>181</v>
      </c>
      <c r="H54" s="66">
        <v>2</v>
      </c>
      <c r="I54" s="38">
        <v>100</v>
      </c>
      <c r="J54" s="211"/>
      <c r="K54" s="38" t="s">
        <v>181</v>
      </c>
      <c r="L54" s="289"/>
      <c r="M54" s="37" t="s">
        <v>181</v>
      </c>
      <c r="N54" s="211">
        <v>1</v>
      </c>
      <c r="O54" s="38">
        <v>150</v>
      </c>
      <c r="P54" s="289"/>
      <c r="Q54" s="38" t="s">
        <v>181</v>
      </c>
      <c r="R54" s="42"/>
      <c r="S54" s="148"/>
    </row>
    <row r="55" spans="1:19" s="148" customFormat="1" x14ac:dyDescent="0.2">
      <c r="A55" s="34">
        <v>4</v>
      </c>
      <c r="B55" s="34" t="s">
        <v>181</v>
      </c>
      <c r="C55" s="318" t="s">
        <v>627</v>
      </c>
      <c r="D55" s="295" t="s">
        <v>317</v>
      </c>
      <c r="E55" s="187">
        <v>240</v>
      </c>
      <c r="F55" s="178"/>
      <c r="G55" s="51" t="s">
        <v>181</v>
      </c>
      <c r="H55" s="66"/>
      <c r="I55" s="38" t="s">
        <v>181</v>
      </c>
      <c r="J55" s="66"/>
      <c r="K55" s="38" t="s">
        <v>181</v>
      </c>
      <c r="L55" s="178">
        <v>2</v>
      </c>
      <c r="M55" s="37">
        <v>150</v>
      </c>
      <c r="N55" s="66"/>
      <c r="O55" s="38" t="s">
        <v>181</v>
      </c>
      <c r="P55" s="74">
        <v>4</v>
      </c>
      <c r="Q55" s="38">
        <v>90</v>
      </c>
      <c r="R55" s="42"/>
      <c r="S55" s="44"/>
    </row>
    <row r="56" spans="1:19" s="43" customFormat="1" x14ac:dyDescent="0.2">
      <c r="A56" s="34">
        <v>4</v>
      </c>
      <c r="B56" s="34" t="s">
        <v>991</v>
      </c>
      <c r="C56" s="318" t="s">
        <v>381</v>
      </c>
      <c r="D56" s="295" t="s">
        <v>317</v>
      </c>
      <c r="E56" s="187">
        <v>240</v>
      </c>
      <c r="F56" s="178"/>
      <c r="G56" s="51" t="s">
        <v>181</v>
      </c>
      <c r="H56" s="66"/>
      <c r="I56" s="38" t="s">
        <v>181</v>
      </c>
      <c r="J56" s="66"/>
      <c r="K56" s="38" t="s">
        <v>181</v>
      </c>
      <c r="L56" s="178">
        <v>2</v>
      </c>
      <c r="M56" s="37">
        <v>150</v>
      </c>
      <c r="N56" s="66"/>
      <c r="O56" s="38" t="s">
        <v>181</v>
      </c>
      <c r="P56" s="74">
        <v>4</v>
      </c>
      <c r="Q56" s="38">
        <v>90</v>
      </c>
      <c r="R56" s="42"/>
      <c r="S56" s="44"/>
    </row>
    <row r="57" spans="1:19" s="43" customFormat="1" x14ac:dyDescent="0.2">
      <c r="A57" s="34">
        <v>6</v>
      </c>
      <c r="B57" s="34" t="s">
        <v>181</v>
      </c>
      <c r="C57" s="318" t="s">
        <v>628</v>
      </c>
      <c r="D57" s="472" t="s">
        <v>7</v>
      </c>
      <c r="E57" s="187">
        <v>180</v>
      </c>
      <c r="F57" s="178"/>
      <c r="G57" s="51" t="s">
        <v>181</v>
      </c>
      <c r="H57" s="66"/>
      <c r="I57" s="38" t="s">
        <v>181</v>
      </c>
      <c r="J57" s="66"/>
      <c r="K57" s="38" t="s">
        <v>181</v>
      </c>
      <c r="L57" s="178"/>
      <c r="M57" s="37" t="s">
        <v>181</v>
      </c>
      <c r="N57" s="66"/>
      <c r="O57" s="38" t="s">
        <v>181</v>
      </c>
      <c r="P57" s="74">
        <v>1</v>
      </c>
      <c r="Q57" s="38">
        <v>180</v>
      </c>
      <c r="R57" s="42"/>
      <c r="S57" s="44"/>
    </row>
    <row r="58" spans="1:19" s="43" customFormat="1" x14ac:dyDescent="0.2">
      <c r="A58" s="34">
        <v>6</v>
      </c>
      <c r="B58" s="34" t="s">
        <v>991</v>
      </c>
      <c r="C58" s="318" t="s">
        <v>625</v>
      </c>
      <c r="D58" s="295" t="s">
        <v>7</v>
      </c>
      <c r="E58" s="187">
        <v>180</v>
      </c>
      <c r="F58" s="178"/>
      <c r="G58" s="51" t="s">
        <v>181</v>
      </c>
      <c r="H58" s="66"/>
      <c r="I58" s="38" t="s">
        <v>181</v>
      </c>
      <c r="J58" s="66"/>
      <c r="K58" s="38" t="s">
        <v>181</v>
      </c>
      <c r="L58" s="178"/>
      <c r="M58" s="37" t="s">
        <v>181</v>
      </c>
      <c r="N58" s="66"/>
      <c r="O58" s="38" t="s">
        <v>181</v>
      </c>
      <c r="P58" s="191">
        <v>1</v>
      </c>
      <c r="Q58" s="38">
        <v>180</v>
      </c>
      <c r="R58" s="42"/>
      <c r="S58" s="44"/>
    </row>
    <row r="59" spans="1:19" s="43" customFormat="1" x14ac:dyDescent="0.2">
      <c r="A59" s="34">
        <v>8</v>
      </c>
      <c r="B59" s="34" t="s">
        <v>181</v>
      </c>
      <c r="C59" s="316" t="s">
        <v>788</v>
      </c>
      <c r="D59" s="295" t="s">
        <v>624</v>
      </c>
      <c r="E59" s="187">
        <v>150</v>
      </c>
      <c r="F59" s="178"/>
      <c r="G59" s="51" t="s">
        <v>181</v>
      </c>
      <c r="H59" s="66">
        <v>1</v>
      </c>
      <c r="I59" s="38">
        <v>150</v>
      </c>
      <c r="J59" s="66"/>
      <c r="K59" s="38" t="s">
        <v>181</v>
      </c>
      <c r="L59" s="178"/>
      <c r="M59" s="37" t="s">
        <v>181</v>
      </c>
      <c r="N59" s="66"/>
      <c r="O59" s="38" t="s">
        <v>181</v>
      </c>
      <c r="P59" s="74"/>
      <c r="Q59" s="38" t="s">
        <v>181</v>
      </c>
      <c r="R59" s="42"/>
      <c r="S59" s="44"/>
    </row>
    <row r="60" spans="1:19" s="43" customFormat="1" x14ac:dyDescent="0.2">
      <c r="A60" s="34">
        <v>8</v>
      </c>
      <c r="B60" s="34" t="s">
        <v>991</v>
      </c>
      <c r="C60" s="340" t="s">
        <v>582</v>
      </c>
      <c r="D60" s="295" t="s">
        <v>579</v>
      </c>
      <c r="E60" s="187">
        <v>150</v>
      </c>
      <c r="F60" s="547"/>
      <c r="G60" s="51" t="s">
        <v>181</v>
      </c>
      <c r="H60" s="66"/>
      <c r="I60" s="38" t="s">
        <v>181</v>
      </c>
      <c r="J60" s="211"/>
      <c r="K60" s="38" t="s">
        <v>181</v>
      </c>
      <c r="L60" s="550"/>
      <c r="M60" s="37" t="s">
        <v>181</v>
      </c>
      <c r="N60" s="211">
        <v>1</v>
      </c>
      <c r="O60" s="38">
        <v>150</v>
      </c>
      <c r="P60" s="289"/>
      <c r="Q60" s="38" t="s">
        <v>181</v>
      </c>
      <c r="R60" s="42"/>
      <c r="S60" s="148"/>
    </row>
    <row r="61" spans="1:19" s="43" customFormat="1" x14ac:dyDescent="0.2">
      <c r="A61" s="34">
        <v>8</v>
      </c>
      <c r="B61" s="34" t="s">
        <v>991</v>
      </c>
      <c r="C61" s="316" t="s">
        <v>790</v>
      </c>
      <c r="D61" s="259" t="s">
        <v>15</v>
      </c>
      <c r="E61" s="187">
        <v>150</v>
      </c>
      <c r="F61" s="178"/>
      <c r="G61" s="51" t="s">
        <v>181</v>
      </c>
      <c r="H61" s="66">
        <v>1</v>
      </c>
      <c r="I61" s="38">
        <v>150</v>
      </c>
      <c r="J61" s="66"/>
      <c r="K61" s="38" t="s">
        <v>181</v>
      </c>
      <c r="L61" s="178"/>
      <c r="M61" s="37" t="s">
        <v>181</v>
      </c>
      <c r="N61" s="66"/>
      <c r="O61" s="38" t="s">
        <v>181</v>
      </c>
      <c r="P61" s="74"/>
      <c r="Q61" s="38" t="s">
        <v>181</v>
      </c>
      <c r="R61" s="42"/>
      <c r="S61" s="44"/>
    </row>
    <row r="62" spans="1:19" s="148" customFormat="1" x14ac:dyDescent="0.2">
      <c r="A62" s="34">
        <v>11</v>
      </c>
      <c r="B62" s="34" t="s">
        <v>181</v>
      </c>
      <c r="C62" s="318" t="s">
        <v>629</v>
      </c>
      <c r="D62" s="273" t="s">
        <v>624</v>
      </c>
      <c r="E62" s="187">
        <v>130</v>
      </c>
      <c r="F62" s="178"/>
      <c r="G62" s="51" t="s">
        <v>181</v>
      </c>
      <c r="H62" s="66"/>
      <c r="I62" s="38" t="s">
        <v>181</v>
      </c>
      <c r="J62" s="66"/>
      <c r="K62" s="38" t="s">
        <v>181</v>
      </c>
      <c r="L62" s="178"/>
      <c r="M62" s="37" t="s">
        <v>181</v>
      </c>
      <c r="N62" s="66"/>
      <c r="O62" s="38" t="s">
        <v>181</v>
      </c>
      <c r="P62" s="191">
        <v>2</v>
      </c>
      <c r="Q62" s="38">
        <v>130</v>
      </c>
      <c r="R62" s="42"/>
      <c r="S62" s="44"/>
    </row>
    <row r="63" spans="1:19" s="43" customFormat="1" x14ac:dyDescent="0.2">
      <c r="A63" s="34">
        <v>11</v>
      </c>
      <c r="B63" s="34" t="s">
        <v>991</v>
      </c>
      <c r="C63" s="340" t="s">
        <v>581</v>
      </c>
      <c r="D63" s="259" t="s">
        <v>218</v>
      </c>
      <c r="E63" s="187">
        <v>130</v>
      </c>
      <c r="F63" s="423"/>
      <c r="G63" s="51" t="s">
        <v>181</v>
      </c>
      <c r="H63" s="66"/>
      <c r="I63" s="38" t="s">
        <v>181</v>
      </c>
      <c r="J63" s="211"/>
      <c r="K63" s="38" t="s">
        <v>181</v>
      </c>
      <c r="L63" s="289"/>
      <c r="M63" s="37" t="s">
        <v>181</v>
      </c>
      <c r="N63" s="211">
        <v>8</v>
      </c>
      <c r="O63" s="38">
        <v>40</v>
      </c>
      <c r="P63" s="214">
        <v>4</v>
      </c>
      <c r="Q63" s="38">
        <v>90</v>
      </c>
      <c r="R63" s="42"/>
      <c r="S63" s="148"/>
    </row>
    <row r="64" spans="1:19" s="43" customFormat="1" x14ac:dyDescent="0.2">
      <c r="A64" s="34">
        <v>11</v>
      </c>
      <c r="B64" s="34" t="s">
        <v>991</v>
      </c>
      <c r="C64" s="340" t="s">
        <v>583</v>
      </c>
      <c r="D64" s="259" t="s">
        <v>218</v>
      </c>
      <c r="E64" s="187">
        <v>130</v>
      </c>
      <c r="F64" s="423"/>
      <c r="G64" s="51" t="s">
        <v>181</v>
      </c>
      <c r="H64" s="66"/>
      <c r="I64" s="38" t="s">
        <v>181</v>
      </c>
      <c r="J64" s="211"/>
      <c r="K64" s="38" t="s">
        <v>181</v>
      </c>
      <c r="L64" s="289"/>
      <c r="M64" s="37" t="s">
        <v>181</v>
      </c>
      <c r="N64" s="211">
        <v>8</v>
      </c>
      <c r="O64" s="38">
        <v>40</v>
      </c>
      <c r="P64" s="214">
        <v>4</v>
      </c>
      <c r="Q64" s="38">
        <v>90</v>
      </c>
      <c r="R64" s="42"/>
      <c r="S64" s="148"/>
    </row>
    <row r="65" spans="1:19" s="43" customFormat="1" x14ac:dyDescent="0.2">
      <c r="A65" s="34">
        <v>11</v>
      </c>
      <c r="B65" s="34" t="s">
        <v>991</v>
      </c>
      <c r="C65" s="316" t="s">
        <v>626</v>
      </c>
      <c r="D65" s="259" t="s">
        <v>209</v>
      </c>
      <c r="E65" s="187">
        <v>130</v>
      </c>
      <c r="F65" s="178"/>
      <c r="G65" s="51" t="s">
        <v>181</v>
      </c>
      <c r="H65" s="66"/>
      <c r="I65" s="38" t="s">
        <v>181</v>
      </c>
      <c r="J65" s="66"/>
      <c r="K65" s="38" t="s">
        <v>181</v>
      </c>
      <c r="L65" s="178"/>
      <c r="M65" s="37" t="s">
        <v>181</v>
      </c>
      <c r="N65" s="66"/>
      <c r="O65" s="38" t="s">
        <v>181</v>
      </c>
      <c r="P65" s="191">
        <v>2</v>
      </c>
      <c r="Q65" s="38">
        <v>130</v>
      </c>
      <c r="R65" s="42"/>
      <c r="S65" s="44"/>
    </row>
    <row r="66" spans="1:19" s="43" customFormat="1" x14ac:dyDescent="0.2">
      <c r="A66" s="34">
        <v>15</v>
      </c>
      <c r="B66" s="34" t="s">
        <v>181</v>
      </c>
      <c r="C66" s="316" t="s">
        <v>791</v>
      </c>
      <c r="D66" s="259" t="s">
        <v>624</v>
      </c>
      <c r="E66" s="187">
        <v>100</v>
      </c>
      <c r="F66" s="178"/>
      <c r="G66" s="51" t="s">
        <v>181</v>
      </c>
      <c r="H66" s="66">
        <v>2</v>
      </c>
      <c r="I66" s="38">
        <v>100</v>
      </c>
      <c r="J66" s="66"/>
      <c r="K66" s="38" t="s">
        <v>181</v>
      </c>
      <c r="L66" s="178"/>
      <c r="M66" s="37" t="s">
        <v>181</v>
      </c>
      <c r="N66" s="66"/>
      <c r="O66" s="38" t="s">
        <v>181</v>
      </c>
      <c r="P66" s="191"/>
      <c r="Q66" s="38" t="s">
        <v>181</v>
      </c>
      <c r="R66" s="42"/>
      <c r="S66" s="44"/>
    </row>
    <row r="67" spans="1:19" s="43" customFormat="1" x14ac:dyDescent="0.2">
      <c r="A67" s="34">
        <v>15</v>
      </c>
      <c r="B67" s="34" t="s">
        <v>991</v>
      </c>
      <c r="C67" s="546" t="s">
        <v>210</v>
      </c>
      <c r="D67" s="349" t="s">
        <v>28</v>
      </c>
      <c r="E67" s="187">
        <v>100</v>
      </c>
      <c r="F67" s="178"/>
      <c r="G67" s="51" t="s">
        <v>181</v>
      </c>
      <c r="H67" s="66"/>
      <c r="I67" s="38" t="s">
        <v>181</v>
      </c>
      <c r="J67" s="66"/>
      <c r="K67" s="38" t="s">
        <v>181</v>
      </c>
      <c r="L67" s="183">
        <v>4</v>
      </c>
      <c r="M67" s="37">
        <v>100</v>
      </c>
      <c r="N67" s="66"/>
      <c r="O67" s="38" t="s">
        <v>181</v>
      </c>
      <c r="P67" s="368"/>
      <c r="Q67" s="38" t="s">
        <v>181</v>
      </c>
      <c r="R67" s="42"/>
    </row>
    <row r="68" spans="1:19" s="43" customFormat="1" x14ac:dyDescent="0.2">
      <c r="A68" s="34">
        <v>15</v>
      </c>
      <c r="B68" s="34" t="s">
        <v>991</v>
      </c>
      <c r="C68" s="382" t="s">
        <v>529</v>
      </c>
      <c r="D68" s="303" t="s">
        <v>274</v>
      </c>
      <c r="E68" s="187">
        <v>100</v>
      </c>
      <c r="F68" s="183"/>
      <c r="G68" s="51" t="s">
        <v>181</v>
      </c>
      <c r="H68" s="66"/>
      <c r="I68" s="38" t="s">
        <v>181</v>
      </c>
      <c r="J68" s="209"/>
      <c r="K68" s="38" t="s">
        <v>181</v>
      </c>
      <c r="L68" s="183">
        <v>4</v>
      </c>
      <c r="M68" s="37">
        <v>100</v>
      </c>
      <c r="N68" s="209"/>
      <c r="O68" s="38" t="s">
        <v>181</v>
      </c>
      <c r="P68" s="548"/>
      <c r="Q68" s="38" t="s">
        <v>181</v>
      </c>
      <c r="R68" s="42"/>
      <c r="S68" s="148"/>
    </row>
    <row r="69" spans="1:19" x14ac:dyDescent="0.2">
      <c r="A69" s="34">
        <v>15</v>
      </c>
      <c r="B69" s="34" t="s">
        <v>991</v>
      </c>
      <c r="C69" s="298" t="s">
        <v>534</v>
      </c>
      <c r="D69" s="385" t="s">
        <v>267</v>
      </c>
      <c r="E69" s="187">
        <v>100</v>
      </c>
      <c r="F69" s="178"/>
      <c r="G69" s="51" t="s">
        <v>181</v>
      </c>
      <c r="H69" s="66"/>
      <c r="I69" s="38" t="s">
        <v>181</v>
      </c>
      <c r="J69" s="66"/>
      <c r="K69" s="38" t="s">
        <v>181</v>
      </c>
      <c r="L69" s="178">
        <v>4</v>
      </c>
      <c r="M69" s="37">
        <v>100</v>
      </c>
      <c r="N69" s="66"/>
      <c r="O69" s="38" t="s">
        <v>181</v>
      </c>
      <c r="P69" s="74"/>
      <c r="Q69" s="38" t="s">
        <v>181</v>
      </c>
      <c r="R69" s="42"/>
      <c r="S69" s="43"/>
    </row>
    <row r="70" spans="1:19" x14ac:dyDescent="0.2">
      <c r="A70" s="34">
        <v>15</v>
      </c>
      <c r="B70" s="34" t="s">
        <v>991</v>
      </c>
      <c r="C70" s="320" t="s">
        <v>950</v>
      </c>
      <c r="D70" s="477" t="s">
        <v>317</v>
      </c>
      <c r="E70" s="187">
        <v>100</v>
      </c>
      <c r="F70" s="423"/>
      <c r="G70" s="51" t="s">
        <v>181</v>
      </c>
      <c r="H70" s="66"/>
      <c r="I70" s="38" t="s">
        <v>181</v>
      </c>
      <c r="J70" s="211"/>
      <c r="K70" s="38" t="s">
        <v>181</v>
      </c>
      <c r="L70" s="289">
        <v>4</v>
      </c>
      <c r="M70" s="37">
        <v>100</v>
      </c>
      <c r="N70" s="66"/>
      <c r="O70" s="38" t="s">
        <v>181</v>
      </c>
      <c r="P70" s="74"/>
      <c r="Q70" s="38" t="s">
        <v>181</v>
      </c>
      <c r="R70" s="42"/>
      <c r="S70" s="148"/>
    </row>
    <row r="71" spans="1:19" x14ac:dyDescent="0.2">
      <c r="A71" s="34">
        <v>20</v>
      </c>
      <c r="B71" s="34" t="s">
        <v>181</v>
      </c>
      <c r="C71" s="318" t="s">
        <v>789</v>
      </c>
      <c r="D71" s="339" t="s">
        <v>6</v>
      </c>
      <c r="E71" s="187">
        <v>70</v>
      </c>
      <c r="F71" s="178"/>
      <c r="G71" s="51" t="s">
        <v>181</v>
      </c>
      <c r="H71" s="66">
        <v>4</v>
      </c>
      <c r="I71" s="38">
        <v>70</v>
      </c>
      <c r="J71" s="66"/>
      <c r="K71" s="38" t="s">
        <v>181</v>
      </c>
      <c r="L71" s="178"/>
      <c r="M71" s="37" t="s">
        <v>181</v>
      </c>
      <c r="N71" s="66"/>
      <c r="O71" s="38" t="s">
        <v>181</v>
      </c>
      <c r="P71" s="74"/>
      <c r="Q71" s="38" t="s">
        <v>181</v>
      </c>
      <c r="R71" s="42"/>
    </row>
    <row r="72" spans="1:19" x14ac:dyDescent="0.2">
      <c r="A72" s="34">
        <v>20</v>
      </c>
      <c r="B72" s="34" t="s">
        <v>991</v>
      </c>
      <c r="C72" s="320" t="s">
        <v>257</v>
      </c>
      <c r="D72" s="541" t="s">
        <v>787</v>
      </c>
      <c r="E72" s="187">
        <v>70</v>
      </c>
      <c r="F72" s="423"/>
      <c r="G72" s="51" t="s">
        <v>181</v>
      </c>
      <c r="H72" s="66">
        <v>4</v>
      </c>
      <c r="I72" s="38">
        <v>70</v>
      </c>
      <c r="J72" s="211"/>
      <c r="K72" s="38" t="s">
        <v>181</v>
      </c>
      <c r="L72" s="289"/>
      <c r="M72" s="37" t="s">
        <v>181</v>
      </c>
      <c r="N72" s="66"/>
      <c r="O72" s="38" t="s">
        <v>181</v>
      </c>
      <c r="P72" s="74"/>
      <c r="Q72" s="38" t="s">
        <v>181</v>
      </c>
      <c r="R72" s="42"/>
      <c r="S72" s="148"/>
    </row>
    <row r="73" spans="1:19" x14ac:dyDescent="0.2">
      <c r="A73" s="34">
        <v>20</v>
      </c>
      <c r="B73" s="34" t="s">
        <v>991</v>
      </c>
      <c r="C73" s="318" t="s">
        <v>899</v>
      </c>
      <c r="D73" s="339" t="s">
        <v>948</v>
      </c>
      <c r="E73" s="187">
        <v>70</v>
      </c>
      <c r="F73" s="178"/>
      <c r="G73" s="51" t="s">
        <v>181</v>
      </c>
      <c r="H73" s="66"/>
      <c r="I73" s="38" t="s">
        <v>181</v>
      </c>
      <c r="J73" s="66"/>
      <c r="K73" s="38" t="s">
        <v>181</v>
      </c>
      <c r="L73" s="178">
        <v>6</v>
      </c>
      <c r="M73" s="37">
        <v>70</v>
      </c>
      <c r="N73" s="66"/>
      <c r="O73" s="38" t="s">
        <v>181</v>
      </c>
      <c r="P73" s="74"/>
      <c r="Q73" s="38" t="s">
        <v>181</v>
      </c>
      <c r="R73" s="42"/>
    </row>
    <row r="74" spans="1:19" x14ac:dyDescent="0.2">
      <c r="A74" s="34">
        <v>20</v>
      </c>
      <c r="B74" s="34" t="s">
        <v>991</v>
      </c>
      <c r="C74" s="325" t="s">
        <v>238</v>
      </c>
      <c r="D74" s="446" t="s">
        <v>202</v>
      </c>
      <c r="E74" s="187">
        <v>70</v>
      </c>
      <c r="F74" s="423"/>
      <c r="G74" s="51" t="s">
        <v>181</v>
      </c>
      <c r="H74" s="66"/>
      <c r="I74" s="38" t="s">
        <v>181</v>
      </c>
      <c r="J74" s="211"/>
      <c r="K74" s="38" t="s">
        <v>181</v>
      </c>
      <c r="L74" s="289">
        <v>6</v>
      </c>
      <c r="M74" s="37">
        <v>70</v>
      </c>
      <c r="N74" s="66"/>
      <c r="O74" s="38" t="s">
        <v>181</v>
      </c>
      <c r="P74" s="74"/>
      <c r="Q74" s="38" t="s">
        <v>181</v>
      </c>
      <c r="R74" s="42"/>
      <c r="S74" s="148"/>
    </row>
    <row r="75" spans="1:19" x14ac:dyDescent="0.2">
      <c r="A75" s="34">
        <v>20</v>
      </c>
      <c r="B75" s="34" t="s">
        <v>991</v>
      </c>
      <c r="C75" s="335" t="s">
        <v>364</v>
      </c>
      <c r="D75" s="385" t="s">
        <v>209</v>
      </c>
      <c r="E75" s="187">
        <v>70</v>
      </c>
      <c r="F75" s="178"/>
      <c r="G75" s="51" t="s">
        <v>181</v>
      </c>
      <c r="H75" s="66"/>
      <c r="I75" s="38" t="s">
        <v>181</v>
      </c>
      <c r="J75" s="66"/>
      <c r="K75" s="38" t="s">
        <v>181</v>
      </c>
      <c r="L75" s="178">
        <v>6</v>
      </c>
      <c r="M75" s="37">
        <v>70</v>
      </c>
      <c r="N75" s="66"/>
      <c r="O75" s="38" t="s">
        <v>181</v>
      </c>
      <c r="P75" s="74"/>
      <c r="Q75" s="38" t="s">
        <v>181</v>
      </c>
      <c r="R75" s="42"/>
      <c r="S75" s="43"/>
    </row>
    <row r="76" spans="1:19" x14ac:dyDescent="0.2">
      <c r="A76" s="34">
        <v>20</v>
      </c>
      <c r="B76" s="34" t="s">
        <v>991</v>
      </c>
      <c r="C76" s="318" t="s">
        <v>897</v>
      </c>
      <c r="D76" s="339" t="s">
        <v>947</v>
      </c>
      <c r="E76" s="187">
        <v>70</v>
      </c>
      <c r="F76" s="178"/>
      <c r="G76" s="51" t="s">
        <v>181</v>
      </c>
      <c r="H76" s="66"/>
      <c r="I76" s="38" t="s">
        <v>181</v>
      </c>
      <c r="J76" s="66"/>
      <c r="K76" s="38" t="s">
        <v>181</v>
      </c>
      <c r="L76" s="178">
        <v>6</v>
      </c>
      <c r="M76" s="37">
        <v>70</v>
      </c>
      <c r="N76" s="66"/>
      <c r="O76" s="38" t="s">
        <v>181</v>
      </c>
      <c r="P76" s="74"/>
      <c r="Q76" s="38" t="s">
        <v>181</v>
      </c>
      <c r="R76" s="42"/>
    </row>
    <row r="77" spans="1:19" x14ac:dyDescent="0.2">
      <c r="A77" s="34">
        <v>26</v>
      </c>
      <c r="B77" s="34" t="s">
        <v>181</v>
      </c>
      <c r="C77" s="298" t="s">
        <v>318</v>
      </c>
      <c r="D77" s="540" t="s">
        <v>218</v>
      </c>
      <c r="E77" s="187">
        <v>40</v>
      </c>
      <c r="F77" s="423"/>
      <c r="G77" s="51" t="s">
        <v>181</v>
      </c>
      <c r="H77" s="66"/>
      <c r="I77" s="38" t="s">
        <v>181</v>
      </c>
      <c r="J77" s="211"/>
      <c r="K77" s="38" t="s">
        <v>181</v>
      </c>
      <c r="L77" s="289"/>
      <c r="M77" s="37" t="s">
        <v>181</v>
      </c>
      <c r="N77" s="211">
        <v>8</v>
      </c>
      <c r="O77" s="38">
        <v>40</v>
      </c>
      <c r="P77" s="289"/>
      <c r="Q77" s="38" t="s">
        <v>181</v>
      </c>
      <c r="R77" s="42"/>
      <c r="S77" s="148"/>
    </row>
    <row r="78" spans="1:19" x14ac:dyDescent="0.2">
      <c r="A78" s="34">
        <v>26</v>
      </c>
      <c r="B78" s="34" t="s">
        <v>991</v>
      </c>
      <c r="C78" s="320" t="s">
        <v>294</v>
      </c>
      <c r="D78" s="477" t="s">
        <v>218</v>
      </c>
      <c r="E78" s="187">
        <v>40</v>
      </c>
      <c r="F78" s="178"/>
      <c r="G78" s="51" t="s">
        <v>181</v>
      </c>
      <c r="H78" s="66"/>
      <c r="I78" s="38" t="s">
        <v>181</v>
      </c>
      <c r="J78" s="66"/>
      <c r="K78" s="38" t="s">
        <v>181</v>
      </c>
      <c r="L78" s="178"/>
      <c r="M78" s="37" t="s">
        <v>181</v>
      </c>
      <c r="N78" s="66">
        <v>8</v>
      </c>
      <c r="O78" s="38">
        <v>40</v>
      </c>
      <c r="P78" s="206"/>
      <c r="Q78" s="38" t="s">
        <v>181</v>
      </c>
      <c r="R78" s="42"/>
      <c r="S78" s="43"/>
    </row>
    <row r="79" spans="1:19" x14ac:dyDescent="0.2">
      <c r="A79" s="34">
        <v>26</v>
      </c>
      <c r="B79" s="34" t="s">
        <v>991</v>
      </c>
      <c r="C79" s="301" t="s">
        <v>580</v>
      </c>
      <c r="D79" s="339" t="s">
        <v>38</v>
      </c>
      <c r="E79" s="187">
        <v>40</v>
      </c>
      <c r="F79" s="423"/>
      <c r="G79" s="51" t="s">
        <v>181</v>
      </c>
      <c r="H79" s="66"/>
      <c r="I79" s="38" t="s">
        <v>181</v>
      </c>
      <c r="J79" s="211"/>
      <c r="K79" s="38" t="s">
        <v>181</v>
      </c>
      <c r="L79" s="289"/>
      <c r="M79" s="37" t="s">
        <v>181</v>
      </c>
      <c r="N79" s="211">
        <v>8</v>
      </c>
      <c r="O79" s="38">
        <v>40</v>
      </c>
      <c r="P79" s="289"/>
      <c r="Q79" s="38" t="s">
        <v>181</v>
      </c>
      <c r="R79" s="42"/>
      <c r="S79" s="148"/>
    </row>
    <row r="80" spans="1:19" x14ac:dyDescent="0.2">
      <c r="A80" s="34">
        <v>26</v>
      </c>
      <c r="B80" s="34" t="s">
        <v>991</v>
      </c>
      <c r="C80" s="301" t="s">
        <v>585</v>
      </c>
      <c r="D80" s="339" t="s">
        <v>217</v>
      </c>
      <c r="E80" s="187">
        <v>40</v>
      </c>
      <c r="F80" s="423"/>
      <c r="G80" s="51" t="s">
        <v>181</v>
      </c>
      <c r="H80" s="66"/>
      <c r="I80" s="38" t="s">
        <v>181</v>
      </c>
      <c r="J80" s="211"/>
      <c r="K80" s="38" t="s">
        <v>181</v>
      </c>
      <c r="L80" s="289"/>
      <c r="M80" s="37" t="s">
        <v>181</v>
      </c>
      <c r="N80" s="211">
        <v>8</v>
      </c>
      <c r="O80" s="38">
        <v>40</v>
      </c>
      <c r="P80" s="289"/>
      <c r="Q80" s="38" t="s">
        <v>181</v>
      </c>
      <c r="R80" s="42"/>
      <c r="S80" s="148"/>
    </row>
    <row r="81" spans="1:18" x14ac:dyDescent="0.2">
      <c r="A81" s="34" t="s">
        <v>181</v>
      </c>
      <c r="B81" s="34" t="s">
        <v>181</v>
      </c>
      <c r="C81" s="296"/>
      <c r="D81" s="339"/>
      <c r="E81" s="187">
        <v>0</v>
      </c>
      <c r="F81" s="178"/>
      <c r="G81" s="51" t="s">
        <v>181</v>
      </c>
      <c r="H81" s="66"/>
      <c r="I81" s="38" t="s">
        <v>181</v>
      </c>
      <c r="J81" s="66"/>
      <c r="K81" s="38" t="s">
        <v>181</v>
      </c>
      <c r="L81" s="178"/>
      <c r="M81" s="37" t="s">
        <v>181</v>
      </c>
      <c r="N81" s="66"/>
      <c r="O81" s="38" t="s">
        <v>181</v>
      </c>
      <c r="P81" s="74"/>
      <c r="Q81" s="38" t="s">
        <v>181</v>
      </c>
      <c r="R81" s="42"/>
    </row>
    <row r="82" spans="1:18" ht="4.5" customHeight="1" x14ac:dyDescent="0.2">
      <c r="A82" s="278"/>
      <c r="B82" s="107"/>
      <c r="C82" s="67"/>
      <c r="D82" s="68"/>
      <c r="E82" s="108"/>
      <c r="F82" s="188"/>
      <c r="G82" s="68"/>
      <c r="H82" s="294"/>
      <c r="I82" s="294"/>
      <c r="J82" s="189"/>
      <c r="K82" s="106"/>
      <c r="L82" s="190"/>
      <c r="M82" s="68"/>
      <c r="N82" s="189"/>
      <c r="O82" s="106"/>
      <c r="P82" s="189"/>
      <c r="Q82" s="106"/>
      <c r="R82" s="266"/>
    </row>
    <row r="83" spans="1:18" customFormat="1" ht="19.5" customHeight="1" x14ac:dyDescent="0.2">
      <c r="A83" s="41"/>
      <c r="D83" s="5"/>
      <c r="F83" s="5" t="s">
        <v>27</v>
      </c>
      <c r="J83" s="5"/>
      <c r="L83" s="152"/>
      <c r="M83" s="43"/>
      <c r="N83" s="5"/>
      <c r="O83" t="s">
        <v>992</v>
      </c>
      <c r="P83" s="1"/>
      <c r="Q83" s="14"/>
      <c r="R83" s="40"/>
    </row>
    <row r="84" spans="1:18" ht="4.5" customHeight="1" x14ac:dyDescent="0.2">
      <c r="R84" s="266"/>
    </row>
    <row r="85" spans="1:18" x14ac:dyDescent="0.2">
      <c r="A85" s="621" t="s">
        <v>195</v>
      </c>
      <c r="B85" s="622"/>
      <c r="C85" s="643" t="s">
        <v>24</v>
      </c>
      <c r="D85" s="642" t="s">
        <v>197</v>
      </c>
      <c r="E85" s="21" t="s">
        <v>198</v>
      </c>
      <c r="F85" s="615" t="s">
        <v>993</v>
      </c>
      <c r="G85" s="616"/>
      <c r="H85" s="615" t="s">
        <v>994</v>
      </c>
      <c r="I85" s="616"/>
      <c r="J85" s="615" t="s">
        <v>995</v>
      </c>
      <c r="K85" s="616"/>
      <c r="L85" s="615" t="s">
        <v>996</v>
      </c>
      <c r="M85" s="616"/>
      <c r="N85" s="611" t="s">
        <v>1003</v>
      </c>
      <c r="O85" s="616"/>
      <c r="P85" s="615" t="s">
        <v>997</v>
      </c>
      <c r="Q85" s="616"/>
      <c r="R85" s="266"/>
    </row>
    <row r="86" spans="1:18" x14ac:dyDescent="0.2">
      <c r="A86" s="623"/>
      <c r="B86" s="624"/>
      <c r="C86" s="608"/>
      <c r="D86" s="610"/>
      <c r="E86" s="22" t="s">
        <v>199</v>
      </c>
      <c r="F86" s="160" t="s">
        <v>200</v>
      </c>
      <c r="G86" s="23" t="s">
        <v>198</v>
      </c>
      <c r="H86" s="160" t="s">
        <v>200</v>
      </c>
      <c r="I86" s="23" t="s">
        <v>198</v>
      </c>
      <c r="J86" s="160" t="s">
        <v>200</v>
      </c>
      <c r="K86" s="23" t="s">
        <v>198</v>
      </c>
      <c r="L86" s="153" t="s">
        <v>200</v>
      </c>
      <c r="M86" s="23" t="s">
        <v>198</v>
      </c>
      <c r="N86" s="160" t="s">
        <v>200</v>
      </c>
      <c r="O86" s="23" t="s">
        <v>198</v>
      </c>
      <c r="P86" s="160" t="s">
        <v>200</v>
      </c>
      <c r="Q86" s="23" t="s">
        <v>198</v>
      </c>
      <c r="R86" s="266"/>
    </row>
    <row r="87" spans="1:18" ht="3.75" customHeight="1" x14ac:dyDescent="0.2">
      <c r="A87" s="46"/>
      <c r="B87" s="46"/>
      <c r="C87" s="27"/>
      <c r="D87" s="28"/>
      <c r="E87" s="29"/>
      <c r="F87" s="162"/>
      <c r="G87" s="33"/>
      <c r="H87" s="293"/>
      <c r="I87" s="293"/>
      <c r="J87" s="161"/>
      <c r="K87" s="32"/>
      <c r="L87" s="159"/>
      <c r="M87" s="33"/>
      <c r="N87" s="161"/>
      <c r="O87" s="32"/>
      <c r="P87" s="161"/>
      <c r="Q87" s="32"/>
      <c r="R87" s="266"/>
    </row>
    <row r="88" spans="1:18" s="43" customFormat="1" x14ac:dyDescent="0.2">
      <c r="A88" s="34">
        <v>1</v>
      </c>
      <c r="B88" s="34" t="s">
        <v>181</v>
      </c>
      <c r="C88" s="473" t="s">
        <v>630</v>
      </c>
      <c r="D88" s="349" t="s">
        <v>267</v>
      </c>
      <c r="E88" s="187">
        <v>180</v>
      </c>
      <c r="F88" s="374"/>
      <c r="G88" s="51" t="s">
        <v>181</v>
      </c>
      <c r="H88" s="66"/>
      <c r="I88" s="38" t="s">
        <v>181</v>
      </c>
      <c r="J88" s="66"/>
      <c r="K88" s="38" t="s">
        <v>181</v>
      </c>
      <c r="L88" s="185"/>
      <c r="M88" s="37" t="s">
        <v>181</v>
      </c>
      <c r="N88" s="66"/>
      <c r="O88" s="38" t="s">
        <v>181</v>
      </c>
      <c r="P88" s="341">
        <v>1</v>
      </c>
      <c r="Q88" s="38">
        <v>180</v>
      </c>
      <c r="R88" s="42"/>
    </row>
    <row r="89" spans="1:18" s="43" customFormat="1" x14ac:dyDescent="0.2">
      <c r="A89" s="34">
        <v>1</v>
      </c>
      <c r="B89" s="34" t="s">
        <v>991</v>
      </c>
      <c r="C89" s="315" t="s">
        <v>634</v>
      </c>
      <c r="D89" s="349" t="s">
        <v>217</v>
      </c>
      <c r="E89" s="187">
        <v>180</v>
      </c>
      <c r="F89" s="374"/>
      <c r="G89" s="51" t="s">
        <v>181</v>
      </c>
      <c r="H89" s="66"/>
      <c r="I89" s="38" t="s">
        <v>181</v>
      </c>
      <c r="J89" s="66"/>
      <c r="K89" s="38" t="s">
        <v>181</v>
      </c>
      <c r="L89" s="185"/>
      <c r="M89" s="37" t="s">
        <v>181</v>
      </c>
      <c r="N89" s="66"/>
      <c r="O89" s="38" t="s">
        <v>181</v>
      </c>
      <c r="P89" s="341">
        <v>1</v>
      </c>
      <c r="Q89" s="38">
        <v>180</v>
      </c>
      <c r="R89" s="42"/>
    </row>
    <row r="90" spans="1:18" s="43" customFormat="1" x14ac:dyDescent="0.2">
      <c r="A90" s="34">
        <v>3</v>
      </c>
      <c r="B90" s="34" t="s">
        <v>181</v>
      </c>
      <c r="C90" s="315" t="s">
        <v>632</v>
      </c>
      <c r="D90" s="349" t="s">
        <v>230</v>
      </c>
      <c r="E90" s="187">
        <v>130</v>
      </c>
      <c r="F90" s="374"/>
      <c r="G90" s="51" t="s">
        <v>181</v>
      </c>
      <c r="H90" s="66"/>
      <c r="I90" s="38" t="s">
        <v>181</v>
      </c>
      <c r="J90" s="66"/>
      <c r="K90" s="38" t="s">
        <v>181</v>
      </c>
      <c r="L90" s="185"/>
      <c r="M90" s="37" t="s">
        <v>181</v>
      </c>
      <c r="N90" s="66"/>
      <c r="O90" s="38" t="s">
        <v>181</v>
      </c>
      <c r="P90" s="341">
        <v>2</v>
      </c>
      <c r="Q90" s="38">
        <v>130</v>
      </c>
      <c r="R90" s="42"/>
    </row>
    <row r="91" spans="1:18" s="43" customFormat="1" x14ac:dyDescent="0.2">
      <c r="A91" s="34">
        <v>3</v>
      </c>
      <c r="B91" s="34" t="s">
        <v>991</v>
      </c>
      <c r="C91" s="315" t="s">
        <v>637</v>
      </c>
      <c r="D91" s="349" t="s">
        <v>15</v>
      </c>
      <c r="E91" s="187">
        <v>130</v>
      </c>
      <c r="F91" s="374"/>
      <c r="G91" s="51" t="s">
        <v>181</v>
      </c>
      <c r="H91" s="66"/>
      <c r="I91" s="38" t="s">
        <v>181</v>
      </c>
      <c r="J91" s="66"/>
      <c r="K91" s="38" t="s">
        <v>181</v>
      </c>
      <c r="L91" s="185"/>
      <c r="M91" s="37" t="s">
        <v>181</v>
      </c>
      <c r="N91" s="66"/>
      <c r="O91" s="38" t="s">
        <v>181</v>
      </c>
      <c r="P91" s="341">
        <v>2</v>
      </c>
      <c r="Q91" s="38">
        <v>130</v>
      </c>
      <c r="R91" s="42"/>
    </row>
    <row r="92" spans="1:18" s="43" customFormat="1" x14ac:dyDescent="0.2">
      <c r="A92" s="34">
        <v>5</v>
      </c>
      <c r="B92" s="34" t="s">
        <v>181</v>
      </c>
      <c r="C92" s="315" t="s">
        <v>238</v>
      </c>
      <c r="D92" s="349" t="s">
        <v>202</v>
      </c>
      <c r="E92" s="187">
        <v>90</v>
      </c>
      <c r="F92" s="374"/>
      <c r="G92" s="51" t="s">
        <v>181</v>
      </c>
      <c r="H92" s="66"/>
      <c r="I92" s="38" t="s">
        <v>181</v>
      </c>
      <c r="J92" s="66"/>
      <c r="K92" s="38" t="s">
        <v>181</v>
      </c>
      <c r="L92" s="185"/>
      <c r="M92" s="37" t="s">
        <v>181</v>
      </c>
      <c r="N92" s="66"/>
      <c r="O92" s="38" t="s">
        <v>181</v>
      </c>
      <c r="P92" s="341">
        <v>4</v>
      </c>
      <c r="Q92" s="38">
        <v>90</v>
      </c>
      <c r="R92" s="42"/>
    </row>
    <row r="93" spans="1:18" s="43" customFormat="1" x14ac:dyDescent="0.2">
      <c r="A93" s="34">
        <v>5</v>
      </c>
      <c r="B93" s="34" t="s">
        <v>991</v>
      </c>
      <c r="C93" s="315" t="s">
        <v>635</v>
      </c>
      <c r="D93" s="349" t="s">
        <v>230</v>
      </c>
      <c r="E93" s="187">
        <v>90</v>
      </c>
      <c r="F93" s="374"/>
      <c r="G93" s="51" t="s">
        <v>181</v>
      </c>
      <c r="H93" s="66"/>
      <c r="I93" s="38" t="s">
        <v>181</v>
      </c>
      <c r="J93" s="66"/>
      <c r="K93" s="38" t="s">
        <v>181</v>
      </c>
      <c r="L93" s="185"/>
      <c r="M93" s="37" t="s">
        <v>181</v>
      </c>
      <c r="N93" s="66"/>
      <c r="O93" s="38" t="s">
        <v>181</v>
      </c>
      <c r="P93" s="341">
        <v>4</v>
      </c>
      <c r="Q93" s="38">
        <v>90</v>
      </c>
      <c r="R93" s="42"/>
    </row>
    <row r="94" spans="1:18" s="43" customFormat="1" x14ac:dyDescent="0.2">
      <c r="A94" s="34">
        <v>7</v>
      </c>
      <c r="B94" s="34" t="s">
        <v>181</v>
      </c>
      <c r="C94" s="382" t="s">
        <v>216</v>
      </c>
      <c r="D94" s="303" t="s">
        <v>6</v>
      </c>
      <c r="E94" s="187">
        <v>50</v>
      </c>
      <c r="F94" s="374"/>
      <c r="G94" s="51" t="s">
        <v>181</v>
      </c>
      <c r="H94" s="66"/>
      <c r="I94" s="38" t="s">
        <v>181</v>
      </c>
      <c r="J94" s="66"/>
      <c r="K94" s="38" t="s">
        <v>181</v>
      </c>
      <c r="L94" s="185"/>
      <c r="M94" s="37" t="s">
        <v>181</v>
      </c>
      <c r="N94" s="66"/>
      <c r="O94" s="38" t="s">
        <v>181</v>
      </c>
      <c r="P94" s="478">
        <v>8</v>
      </c>
      <c r="Q94" s="38">
        <v>50</v>
      </c>
      <c r="R94" s="42"/>
    </row>
    <row r="95" spans="1:18" s="43" customFormat="1" x14ac:dyDescent="0.2">
      <c r="A95" s="34">
        <v>7</v>
      </c>
      <c r="B95" s="34" t="s">
        <v>991</v>
      </c>
      <c r="C95" s="315" t="s">
        <v>633</v>
      </c>
      <c r="D95" s="349" t="s">
        <v>202</v>
      </c>
      <c r="E95" s="187">
        <v>50</v>
      </c>
      <c r="F95" s="374"/>
      <c r="G95" s="51" t="s">
        <v>181</v>
      </c>
      <c r="H95" s="66"/>
      <c r="I95" s="38" t="s">
        <v>181</v>
      </c>
      <c r="J95" s="66"/>
      <c r="K95" s="38" t="s">
        <v>181</v>
      </c>
      <c r="L95" s="185"/>
      <c r="M95" s="37" t="s">
        <v>181</v>
      </c>
      <c r="N95" s="66"/>
      <c r="O95" s="38" t="s">
        <v>181</v>
      </c>
      <c r="P95" s="341">
        <v>8</v>
      </c>
      <c r="Q95" s="38">
        <v>50</v>
      </c>
      <c r="R95" s="42"/>
    </row>
    <row r="96" spans="1:18" s="43" customFormat="1" x14ac:dyDescent="0.2">
      <c r="A96" s="34">
        <v>7</v>
      </c>
      <c r="B96" s="34" t="s">
        <v>991</v>
      </c>
      <c r="C96" s="475" t="s">
        <v>704</v>
      </c>
      <c r="D96" s="476" t="s">
        <v>202</v>
      </c>
      <c r="E96" s="187">
        <v>50</v>
      </c>
      <c r="F96" s="374"/>
      <c r="G96" s="51" t="s">
        <v>181</v>
      </c>
      <c r="H96" s="66"/>
      <c r="I96" s="38" t="s">
        <v>181</v>
      </c>
      <c r="J96" s="66"/>
      <c r="K96" s="38" t="s">
        <v>181</v>
      </c>
      <c r="L96" s="185"/>
      <c r="M96" s="37" t="s">
        <v>181</v>
      </c>
      <c r="N96" s="66"/>
      <c r="O96" s="38" t="s">
        <v>181</v>
      </c>
      <c r="P96" s="478">
        <v>8</v>
      </c>
      <c r="Q96" s="38">
        <v>50</v>
      </c>
      <c r="R96" s="42"/>
    </row>
    <row r="97" spans="1:19" s="43" customFormat="1" x14ac:dyDescent="0.2">
      <c r="A97" s="34">
        <v>7</v>
      </c>
      <c r="B97" s="34" t="s">
        <v>991</v>
      </c>
      <c r="C97" s="320" t="s">
        <v>631</v>
      </c>
      <c r="D97" s="477" t="s">
        <v>9</v>
      </c>
      <c r="E97" s="187">
        <v>50</v>
      </c>
      <c r="F97" s="374"/>
      <c r="G97" s="51" t="s">
        <v>181</v>
      </c>
      <c r="H97" s="66"/>
      <c r="I97" s="38" t="s">
        <v>181</v>
      </c>
      <c r="J97" s="66"/>
      <c r="K97" s="38" t="s">
        <v>181</v>
      </c>
      <c r="L97" s="185"/>
      <c r="M97" s="37" t="s">
        <v>181</v>
      </c>
      <c r="N97" s="66"/>
      <c r="O97" s="38" t="s">
        <v>181</v>
      </c>
      <c r="P97" s="74">
        <v>8</v>
      </c>
      <c r="Q97" s="38">
        <v>50</v>
      </c>
      <c r="R97" s="42"/>
    </row>
    <row r="98" spans="1:19" s="43" customFormat="1" x14ac:dyDescent="0.2">
      <c r="A98" s="34">
        <v>7</v>
      </c>
      <c r="B98" s="34" t="s">
        <v>991</v>
      </c>
      <c r="C98" s="474" t="s">
        <v>636</v>
      </c>
      <c r="D98" s="349" t="s">
        <v>9</v>
      </c>
      <c r="E98" s="187">
        <v>50</v>
      </c>
      <c r="F98" s="374"/>
      <c r="G98" s="51" t="s">
        <v>181</v>
      </c>
      <c r="H98" s="66"/>
      <c r="I98" s="38" t="s">
        <v>181</v>
      </c>
      <c r="J98" s="66"/>
      <c r="K98" s="38" t="s">
        <v>181</v>
      </c>
      <c r="L98" s="185"/>
      <c r="M98" s="37" t="s">
        <v>181</v>
      </c>
      <c r="N98" s="66"/>
      <c r="O98" s="38" t="s">
        <v>181</v>
      </c>
      <c r="P98" s="74">
        <v>8</v>
      </c>
      <c r="Q98" s="38">
        <v>50</v>
      </c>
      <c r="R98" s="42"/>
    </row>
    <row r="99" spans="1:19" s="43" customFormat="1" x14ac:dyDescent="0.2">
      <c r="A99" s="34" t="str">
        <f t="shared" ref="A99" si="0">IF(E99=0,"",RANK(E99,$E$86:$E$102))</f>
        <v/>
      </c>
      <c r="B99" s="34" t="str">
        <f t="shared" ref="B99" si="1">IF(E99=0,"",IF(A99=A98,"T",""))</f>
        <v/>
      </c>
      <c r="C99" s="369"/>
      <c r="D99" s="370"/>
      <c r="E99" s="187">
        <f t="shared" ref="E99" si="2">IF(F99="",0,G99)+IF(H99="",0,I99)+IF(J99="",0,K99)+IF(L99="",0,M99)+IF(N99="",0,O99)+IF(P99="",0,Q99)</f>
        <v>0</v>
      </c>
      <c r="F99" s="374"/>
      <c r="G99" s="51" t="str">
        <f>IF(F99=0,"",VLOOKUP(F99,得点テーブル!$B$6:$H$133,3,FALSE))</f>
        <v/>
      </c>
      <c r="H99" s="66"/>
      <c r="I99" s="38" t="str">
        <f>IF(H99=0,"",VLOOKUP(H99,得点テーブル!$B$6:$H$265,3,FALSE))</f>
        <v/>
      </c>
      <c r="J99" s="66"/>
      <c r="K99" s="38" t="str">
        <f>IF(J99=0,"",VLOOKUP(J99,得点テーブル!$B$6:$H$265,4,FALSE))</f>
        <v/>
      </c>
      <c r="L99" s="185"/>
      <c r="M99" s="37" t="str">
        <f>IF(L99=0,"",VLOOKUP(L99,得点テーブル!$B$6:$H$133,5,FALSE))</f>
        <v/>
      </c>
      <c r="N99" s="66"/>
      <c r="O99" s="38" t="str">
        <f>IF(N99=0,"",VLOOKUP(N99,得点テーブル!$B$6:$H$133,6,FALSE))</f>
        <v/>
      </c>
      <c r="P99" s="206"/>
      <c r="Q99" s="38" t="str">
        <f>IF(P99=0,"",VLOOKUP(P99,得点テーブル!$B$6:$H$133,7,FALSE))</f>
        <v/>
      </c>
      <c r="R99" s="42"/>
    </row>
    <row r="100" spans="1:19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239"/>
      <c r="K100" s="16"/>
      <c r="L100" s="16"/>
      <c r="M100" s="17"/>
      <c r="N100" s="16"/>
      <c r="O100" s="16"/>
      <c r="P100" s="16"/>
      <c r="Q100" s="16"/>
      <c r="R100" s="267"/>
      <c r="S100" s="16"/>
    </row>
    <row r="101" spans="1:19" ht="3.75" customHeight="1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275"/>
      <c r="M101" s="58"/>
      <c r="N101" s="57"/>
      <c r="O101" s="56"/>
      <c r="P101" s="56"/>
      <c r="Q101" s="56"/>
      <c r="R101" s="266"/>
    </row>
    <row r="102" spans="1:19" x14ac:dyDescent="0.2">
      <c r="R102" s="266"/>
    </row>
  </sheetData>
  <mergeCells count="36">
    <mergeCell ref="N85:O85"/>
    <mergeCell ref="P85:Q85"/>
    <mergeCell ref="A13:B14"/>
    <mergeCell ref="A49:B50"/>
    <mergeCell ref="A85:B86"/>
    <mergeCell ref="F13:G13"/>
    <mergeCell ref="C13:C14"/>
    <mergeCell ref="D13:D14"/>
    <mergeCell ref="D85:D86"/>
    <mergeCell ref="F85:G85"/>
    <mergeCell ref="C49:C50"/>
    <mergeCell ref="D49:D50"/>
    <mergeCell ref="C85:C86"/>
    <mergeCell ref="L85:M85"/>
    <mergeCell ref="J13:K13"/>
    <mergeCell ref="A3:B4"/>
    <mergeCell ref="C3:C4"/>
    <mergeCell ref="D3:D4"/>
    <mergeCell ref="F3:G3"/>
    <mergeCell ref="F49:G49"/>
    <mergeCell ref="H13:I13"/>
    <mergeCell ref="H3:I3"/>
    <mergeCell ref="H85:I85"/>
    <mergeCell ref="H49:I49"/>
    <mergeCell ref="J85:K85"/>
    <mergeCell ref="N3:O3"/>
    <mergeCell ref="P3:Q3"/>
    <mergeCell ref="J49:K49"/>
    <mergeCell ref="L49:M49"/>
    <mergeCell ref="N49:O49"/>
    <mergeCell ref="P49:Q49"/>
    <mergeCell ref="N13:O13"/>
    <mergeCell ref="P13:Q13"/>
    <mergeCell ref="L13:M13"/>
    <mergeCell ref="J3:K3"/>
    <mergeCell ref="L3:M3"/>
  </mergeCells>
  <phoneticPr fontId="7"/>
  <conditionalFormatting sqref="R66 R88 R68 R81:R83 R96:R97 R99">
    <cfRule type="cellIs" dxfId="9" priority="18" stopIfTrue="1" operator="equal">
      <formula>1</formula>
    </cfRule>
  </conditionalFormatting>
  <conditionalFormatting sqref="R63:R65">
    <cfRule type="cellIs" dxfId="8" priority="9" stopIfTrue="1" operator="equal">
      <formula>1</formula>
    </cfRule>
  </conditionalFormatting>
  <conditionalFormatting sqref="R67">
    <cfRule type="cellIs" dxfId="7" priority="8" stopIfTrue="1" operator="equal">
      <formula>1</formula>
    </cfRule>
  </conditionalFormatting>
  <conditionalFormatting sqref="R74">
    <cfRule type="cellIs" dxfId="6" priority="7" stopIfTrue="1" operator="equal">
      <formula>1</formula>
    </cfRule>
  </conditionalFormatting>
  <conditionalFormatting sqref="R69:R73">
    <cfRule type="cellIs" dxfId="5" priority="6" stopIfTrue="1" operator="equal">
      <formula>1</formula>
    </cfRule>
  </conditionalFormatting>
  <conditionalFormatting sqref="R89:R95">
    <cfRule type="cellIs" dxfId="4" priority="5" stopIfTrue="1" operator="equal">
      <formula>1</formula>
    </cfRule>
  </conditionalFormatting>
  <conditionalFormatting sqref="R98">
    <cfRule type="cellIs" dxfId="3" priority="4" stopIfTrue="1" operator="equal">
      <formula>1</formula>
    </cfRule>
  </conditionalFormatting>
  <conditionalFormatting sqref="R75:R76 R78">
    <cfRule type="cellIs" dxfId="2" priority="3" stopIfTrue="1" operator="equal">
      <formula>1</formula>
    </cfRule>
  </conditionalFormatting>
  <conditionalFormatting sqref="R77">
    <cfRule type="cellIs" dxfId="1" priority="2" stopIfTrue="1" operator="equal">
      <formula>1</formula>
    </cfRule>
  </conditionalFormatting>
  <conditionalFormatting sqref="R79:R80">
    <cfRule type="cellIs" dxfId="0" priority="1" stopIfTrue="1" operator="equal">
      <formula>1</formula>
    </cfRule>
  </conditionalFormatting>
  <pageMargins left="0.59055118110236227" right="0.47244094488188981" top="0.98425196850393704" bottom="0.59055118110236227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65"/>
  <sheetViews>
    <sheetView workbookViewId="0">
      <selection activeCell="G11" sqref="G11"/>
    </sheetView>
  </sheetViews>
  <sheetFormatPr defaultColWidth="9" defaultRowHeight="13.2" x14ac:dyDescent="0.2"/>
  <cols>
    <col min="1" max="1" width="9" style="109"/>
    <col min="2" max="2" width="5.33203125" style="109" customWidth="1"/>
    <col min="3" max="3" width="9.88671875" style="109" customWidth="1"/>
    <col min="4" max="4" width="15.21875" style="109" customWidth="1"/>
    <col min="5" max="16384" width="9" style="109"/>
  </cols>
  <sheetData>
    <row r="1" spans="2:9" x14ac:dyDescent="0.2">
      <c r="B1" s="110"/>
      <c r="C1" s="110"/>
      <c r="D1" s="110"/>
      <c r="E1" s="110"/>
      <c r="F1" s="110"/>
      <c r="G1" s="110"/>
      <c r="H1" s="110"/>
      <c r="I1" s="110"/>
    </row>
    <row r="2" spans="2:9" ht="19.2" x14ac:dyDescent="0.25">
      <c r="B2" s="644" t="s">
        <v>30</v>
      </c>
      <c r="C2" s="644"/>
      <c r="D2" s="644"/>
      <c r="E2" s="644"/>
      <c r="F2" s="644"/>
      <c r="G2" s="644"/>
      <c r="H2" s="644"/>
      <c r="I2" s="644"/>
    </row>
    <row r="3" spans="2:9" x14ac:dyDescent="0.2">
      <c r="B3" s="110" t="s">
        <v>39</v>
      </c>
      <c r="C3" s="110"/>
      <c r="D3" s="110"/>
      <c r="E3" s="110"/>
      <c r="F3" s="110"/>
      <c r="G3" s="110"/>
      <c r="H3" s="110"/>
      <c r="I3" s="110"/>
    </row>
    <row r="4" spans="2:9" x14ac:dyDescent="0.2">
      <c r="B4" s="110">
        <v>1</v>
      </c>
      <c r="C4" s="110">
        <v>2</v>
      </c>
      <c r="D4" s="110">
        <v>3</v>
      </c>
      <c r="E4" s="110">
        <v>4</v>
      </c>
      <c r="F4" s="110">
        <v>5</v>
      </c>
      <c r="G4" s="110">
        <v>6</v>
      </c>
      <c r="H4" s="110">
        <v>7</v>
      </c>
      <c r="I4" s="110">
        <v>8</v>
      </c>
    </row>
    <row r="5" spans="2:9" x14ac:dyDescent="0.2">
      <c r="B5" s="111" t="s">
        <v>40</v>
      </c>
      <c r="C5" s="112" t="s">
        <v>41</v>
      </c>
      <c r="D5" s="113" t="s">
        <v>42</v>
      </c>
      <c r="E5" s="114" t="s">
        <v>43</v>
      </c>
      <c r="F5" s="114" t="s">
        <v>44</v>
      </c>
      <c r="G5" s="114" t="s">
        <v>45</v>
      </c>
      <c r="H5" s="114" t="s">
        <v>46</v>
      </c>
      <c r="I5" s="115"/>
    </row>
    <row r="6" spans="2:9" x14ac:dyDescent="0.2">
      <c r="B6" s="116">
        <v>1</v>
      </c>
      <c r="C6" s="117">
        <v>25</v>
      </c>
      <c r="D6" s="117">
        <v>150</v>
      </c>
      <c r="E6" s="117">
        <v>150</v>
      </c>
      <c r="F6" s="117">
        <v>200</v>
      </c>
      <c r="G6" s="117">
        <v>150</v>
      </c>
      <c r="H6" s="117">
        <v>180</v>
      </c>
      <c r="I6" s="118"/>
    </row>
    <row r="7" spans="2:9" x14ac:dyDescent="0.2">
      <c r="B7" s="119">
        <v>2</v>
      </c>
      <c r="C7" s="120">
        <v>18</v>
      </c>
      <c r="D7" s="120">
        <v>100</v>
      </c>
      <c r="E7" s="120">
        <v>100</v>
      </c>
      <c r="F7" s="120">
        <v>150</v>
      </c>
      <c r="G7" s="120">
        <v>100</v>
      </c>
      <c r="H7" s="120">
        <v>130</v>
      </c>
      <c r="I7" s="121"/>
    </row>
    <row r="8" spans="2:9" x14ac:dyDescent="0.2">
      <c r="B8" s="122">
        <v>3</v>
      </c>
      <c r="C8" s="123">
        <v>14</v>
      </c>
      <c r="D8" s="124">
        <v>80</v>
      </c>
      <c r="E8" s="125">
        <v>70</v>
      </c>
      <c r="F8" s="126">
        <v>110</v>
      </c>
      <c r="G8" s="127">
        <v>80</v>
      </c>
      <c r="H8" s="126">
        <v>100</v>
      </c>
      <c r="I8" s="128"/>
    </row>
    <row r="9" spans="2:9" x14ac:dyDescent="0.2">
      <c r="B9" s="129">
        <v>4</v>
      </c>
      <c r="C9" s="130">
        <v>12</v>
      </c>
      <c r="D9" s="131">
        <v>70</v>
      </c>
      <c r="E9" s="130">
        <v>70</v>
      </c>
      <c r="F9" s="130">
        <v>100</v>
      </c>
      <c r="G9" s="130">
        <v>70</v>
      </c>
      <c r="H9" s="130">
        <v>90</v>
      </c>
      <c r="I9" s="132"/>
    </row>
    <row r="10" spans="2:9" x14ac:dyDescent="0.2">
      <c r="B10" s="122">
        <v>5</v>
      </c>
      <c r="C10" s="126">
        <v>8</v>
      </c>
      <c r="D10" s="126">
        <v>40</v>
      </c>
      <c r="E10" s="126">
        <v>40</v>
      </c>
      <c r="F10" s="126">
        <v>75</v>
      </c>
      <c r="G10" s="126">
        <v>55</v>
      </c>
      <c r="H10" s="126">
        <v>50</v>
      </c>
      <c r="I10" s="128"/>
    </row>
    <row r="11" spans="2:9" x14ac:dyDescent="0.2">
      <c r="B11" s="133">
        <v>6</v>
      </c>
      <c r="C11" s="134">
        <v>8</v>
      </c>
      <c r="D11" s="134">
        <v>40</v>
      </c>
      <c r="E11" s="134">
        <v>40</v>
      </c>
      <c r="F11" s="134">
        <v>70</v>
      </c>
      <c r="G11" s="134">
        <v>50</v>
      </c>
      <c r="H11" s="134">
        <v>50</v>
      </c>
      <c r="I11" s="135"/>
    </row>
    <row r="12" spans="2:9" x14ac:dyDescent="0.2">
      <c r="B12" s="133">
        <v>7</v>
      </c>
      <c r="C12" s="134">
        <v>8</v>
      </c>
      <c r="D12" s="134">
        <v>40</v>
      </c>
      <c r="E12" s="134">
        <v>40</v>
      </c>
      <c r="F12" s="134">
        <v>65</v>
      </c>
      <c r="G12" s="134">
        <v>45</v>
      </c>
      <c r="H12" s="134">
        <v>50</v>
      </c>
      <c r="I12" s="135"/>
    </row>
    <row r="13" spans="2:9" x14ac:dyDescent="0.2">
      <c r="B13" s="129">
        <v>8</v>
      </c>
      <c r="C13" s="130">
        <v>8</v>
      </c>
      <c r="D13" s="130">
        <v>40</v>
      </c>
      <c r="E13" s="130">
        <v>40</v>
      </c>
      <c r="F13" s="130">
        <v>60</v>
      </c>
      <c r="G13" s="130">
        <v>40</v>
      </c>
      <c r="H13" s="130">
        <v>50</v>
      </c>
      <c r="I13" s="132"/>
    </row>
    <row r="14" spans="2:9" x14ac:dyDescent="0.2">
      <c r="B14" s="122">
        <v>9</v>
      </c>
      <c r="C14" s="126">
        <v>6</v>
      </c>
      <c r="D14" s="126">
        <v>25</v>
      </c>
      <c r="E14" s="126">
        <v>25</v>
      </c>
      <c r="F14" s="126">
        <v>40</v>
      </c>
      <c r="G14" s="126">
        <v>20</v>
      </c>
      <c r="H14" s="126">
        <v>30</v>
      </c>
      <c r="I14" s="128"/>
    </row>
    <row r="15" spans="2:9" x14ac:dyDescent="0.2">
      <c r="B15" s="133">
        <v>10</v>
      </c>
      <c r="C15" s="134">
        <v>6</v>
      </c>
      <c r="D15" s="134">
        <v>25</v>
      </c>
      <c r="E15" s="134">
        <v>25</v>
      </c>
      <c r="F15" s="134">
        <v>40</v>
      </c>
      <c r="G15" s="134">
        <v>20</v>
      </c>
      <c r="H15" s="134">
        <v>30</v>
      </c>
      <c r="I15" s="135"/>
    </row>
    <row r="16" spans="2:9" x14ac:dyDescent="0.2">
      <c r="B16" s="133">
        <v>11</v>
      </c>
      <c r="C16" s="134">
        <v>6</v>
      </c>
      <c r="D16" s="134">
        <v>25</v>
      </c>
      <c r="E16" s="134">
        <v>25</v>
      </c>
      <c r="F16" s="134">
        <v>40</v>
      </c>
      <c r="G16" s="134">
        <v>20</v>
      </c>
      <c r="H16" s="134">
        <v>30</v>
      </c>
      <c r="I16" s="135"/>
    </row>
    <row r="17" spans="2:9" x14ac:dyDescent="0.2">
      <c r="B17" s="133">
        <v>12</v>
      </c>
      <c r="C17" s="134">
        <v>6</v>
      </c>
      <c r="D17" s="134">
        <v>25</v>
      </c>
      <c r="E17" s="134">
        <v>25</v>
      </c>
      <c r="F17" s="134">
        <v>40</v>
      </c>
      <c r="G17" s="134">
        <v>20</v>
      </c>
      <c r="H17" s="134">
        <v>30</v>
      </c>
      <c r="I17" s="135"/>
    </row>
    <row r="18" spans="2:9" x14ac:dyDescent="0.2">
      <c r="B18" s="133">
        <v>13</v>
      </c>
      <c r="C18" s="134">
        <v>6</v>
      </c>
      <c r="D18" s="134">
        <v>25</v>
      </c>
      <c r="E18" s="134">
        <v>25</v>
      </c>
      <c r="F18" s="134">
        <v>40</v>
      </c>
      <c r="G18" s="134">
        <v>20</v>
      </c>
      <c r="H18" s="134">
        <v>30</v>
      </c>
      <c r="I18" s="135"/>
    </row>
    <row r="19" spans="2:9" x14ac:dyDescent="0.2">
      <c r="B19" s="133">
        <v>14</v>
      </c>
      <c r="C19" s="134">
        <v>6</v>
      </c>
      <c r="D19" s="134">
        <v>25</v>
      </c>
      <c r="E19" s="134">
        <v>25</v>
      </c>
      <c r="F19" s="134">
        <v>40</v>
      </c>
      <c r="G19" s="134">
        <v>20</v>
      </c>
      <c r="H19" s="134">
        <v>30</v>
      </c>
      <c r="I19" s="135"/>
    </row>
    <row r="20" spans="2:9" x14ac:dyDescent="0.2">
      <c r="B20" s="133">
        <v>15</v>
      </c>
      <c r="C20" s="134">
        <v>6</v>
      </c>
      <c r="D20" s="134">
        <v>25</v>
      </c>
      <c r="E20" s="134">
        <v>25</v>
      </c>
      <c r="F20" s="134">
        <v>40</v>
      </c>
      <c r="G20" s="134">
        <v>20</v>
      </c>
      <c r="H20" s="134">
        <v>30</v>
      </c>
      <c r="I20" s="135"/>
    </row>
    <row r="21" spans="2:9" x14ac:dyDescent="0.2">
      <c r="B21" s="129">
        <v>16</v>
      </c>
      <c r="C21" s="130">
        <v>6</v>
      </c>
      <c r="D21" s="130">
        <v>25</v>
      </c>
      <c r="E21" s="130">
        <v>25</v>
      </c>
      <c r="F21" s="130">
        <v>40</v>
      </c>
      <c r="G21" s="130">
        <v>20</v>
      </c>
      <c r="H21" s="130">
        <v>30</v>
      </c>
      <c r="I21" s="132"/>
    </row>
    <row r="22" spans="2:9" x14ac:dyDescent="0.2">
      <c r="B22" s="122">
        <v>17</v>
      </c>
      <c r="C22" s="126">
        <v>4</v>
      </c>
      <c r="D22" s="126">
        <v>15</v>
      </c>
      <c r="E22" s="126">
        <v>15</v>
      </c>
      <c r="F22" s="126">
        <v>30</v>
      </c>
      <c r="G22" s="126">
        <v>10</v>
      </c>
      <c r="H22" s="126">
        <v>20</v>
      </c>
      <c r="I22" s="136"/>
    </row>
    <row r="23" spans="2:9" x14ac:dyDescent="0.2">
      <c r="B23" s="133">
        <v>18</v>
      </c>
      <c r="C23" s="134">
        <v>4</v>
      </c>
      <c r="D23" s="134">
        <v>15</v>
      </c>
      <c r="E23" s="134">
        <v>15</v>
      </c>
      <c r="F23" s="134">
        <v>30</v>
      </c>
      <c r="G23" s="134">
        <v>10</v>
      </c>
      <c r="H23" s="134">
        <v>20</v>
      </c>
      <c r="I23" s="118"/>
    </row>
    <row r="24" spans="2:9" x14ac:dyDescent="0.2">
      <c r="B24" s="133">
        <v>19</v>
      </c>
      <c r="C24" s="134">
        <v>4</v>
      </c>
      <c r="D24" s="134">
        <v>15</v>
      </c>
      <c r="E24" s="134">
        <v>15</v>
      </c>
      <c r="F24" s="134">
        <v>30</v>
      </c>
      <c r="G24" s="134">
        <v>10</v>
      </c>
      <c r="H24" s="134">
        <v>20</v>
      </c>
      <c r="I24" s="118"/>
    </row>
    <row r="25" spans="2:9" x14ac:dyDescent="0.2">
      <c r="B25" s="133">
        <v>20</v>
      </c>
      <c r="C25" s="134">
        <v>4</v>
      </c>
      <c r="D25" s="134">
        <v>15</v>
      </c>
      <c r="E25" s="134">
        <v>15</v>
      </c>
      <c r="F25" s="134">
        <v>30</v>
      </c>
      <c r="G25" s="134">
        <v>10</v>
      </c>
      <c r="H25" s="134">
        <v>20</v>
      </c>
      <c r="I25" s="118"/>
    </row>
    <row r="26" spans="2:9" x14ac:dyDescent="0.2">
      <c r="B26" s="133">
        <v>21</v>
      </c>
      <c r="C26" s="117">
        <v>4</v>
      </c>
      <c r="D26" s="134">
        <v>15</v>
      </c>
      <c r="E26" s="134">
        <v>15</v>
      </c>
      <c r="F26" s="134">
        <v>30</v>
      </c>
      <c r="G26" s="134">
        <v>10</v>
      </c>
      <c r="H26" s="134">
        <v>20</v>
      </c>
      <c r="I26" s="118"/>
    </row>
    <row r="27" spans="2:9" x14ac:dyDescent="0.2">
      <c r="B27" s="133">
        <v>22</v>
      </c>
      <c r="C27" s="117">
        <v>4</v>
      </c>
      <c r="D27" s="134">
        <v>15</v>
      </c>
      <c r="E27" s="134">
        <v>15</v>
      </c>
      <c r="F27" s="134">
        <v>30</v>
      </c>
      <c r="G27" s="134">
        <v>10</v>
      </c>
      <c r="H27" s="134">
        <v>20</v>
      </c>
      <c r="I27" s="118"/>
    </row>
    <row r="28" spans="2:9" x14ac:dyDescent="0.2">
      <c r="B28" s="133">
        <v>23</v>
      </c>
      <c r="C28" s="117">
        <v>4</v>
      </c>
      <c r="D28" s="134">
        <v>15</v>
      </c>
      <c r="E28" s="134">
        <v>15</v>
      </c>
      <c r="F28" s="134">
        <v>30</v>
      </c>
      <c r="G28" s="134">
        <v>10</v>
      </c>
      <c r="H28" s="134">
        <v>20</v>
      </c>
      <c r="I28" s="118"/>
    </row>
    <row r="29" spans="2:9" x14ac:dyDescent="0.2">
      <c r="B29" s="133">
        <v>24</v>
      </c>
      <c r="C29" s="117">
        <v>4</v>
      </c>
      <c r="D29" s="134">
        <v>15</v>
      </c>
      <c r="E29" s="134">
        <v>15</v>
      </c>
      <c r="F29" s="134">
        <v>30</v>
      </c>
      <c r="G29" s="134">
        <v>10</v>
      </c>
      <c r="H29" s="134">
        <v>20</v>
      </c>
      <c r="I29" s="118"/>
    </row>
    <row r="30" spans="2:9" x14ac:dyDescent="0.2">
      <c r="B30" s="133">
        <v>25</v>
      </c>
      <c r="C30" s="117">
        <v>4</v>
      </c>
      <c r="D30" s="134">
        <v>15</v>
      </c>
      <c r="E30" s="134">
        <v>15</v>
      </c>
      <c r="F30" s="134">
        <v>30</v>
      </c>
      <c r="G30" s="134">
        <v>10</v>
      </c>
      <c r="H30" s="134">
        <v>20</v>
      </c>
      <c r="I30" s="118"/>
    </row>
    <row r="31" spans="2:9" x14ac:dyDescent="0.2">
      <c r="B31" s="133">
        <v>26</v>
      </c>
      <c r="C31" s="117">
        <v>4</v>
      </c>
      <c r="D31" s="134">
        <v>15</v>
      </c>
      <c r="E31" s="134">
        <v>15</v>
      </c>
      <c r="F31" s="134">
        <v>30</v>
      </c>
      <c r="G31" s="134">
        <v>10</v>
      </c>
      <c r="H31" s="134">
        <v>20</v>
      </c>
      <c r="I31" s="118"/>
    </row>
    <row r="32" spans="2:9" x14ac:dyDescent="0.2">
      <c r="B32" s="133">
        <v>27</v>
      </c>
      <c r="C32" s="117">
        <v>4</v>
      </c>
      <c r="D32" s="134">
        <v>15</v>
      </c>
      <c r="E32" s="134">
        <v>15</v>
      </c>
      <c r="F32" s="134">
        <v>30</v>
      </c>
      <c r="G32" s="134">
        <v>10</v>
      </c>
      <c r="H32" s="134">
        <v>20</v>
      </c>
      <c r="I32" s="118"/>
    </row>
    <row r="33" spans="2:9" x14ac:dyDescent="0.2">
      <c r="B33" s="133">
        <v>28</v>
      </c>
      <c r="C33" s="117">
        <v>4</v>
      </c>
      <c r="D33" s="134">
        <v>15</v>
      </c>
      <c r="E33" s="134">
        <v>15</v>
      </c>
      <c r="F33" s="134">
        <v>30</v>
      </c>
      <c r="G33" s="134">
        <v>10</v>
      </c>
      <c r="H33" s="134">
        <v>20</v>
      </c>
      <c r="I33" s="118"/>
    </row>
    <row r="34" spans="2:9" x14ac:dyDescent="0.2">
      <c r="B34" s="133">
        <v>29</v>
      </c>
      <c r="C34" s="117">
        <v>4</v>
      </c>
      <c r="D34" s="134">
        <v>15</v>
      </c>
      <c r="E34" s="134">
        <v>15</v>
      </c>
      <c r="F34" s="134">
        <v>30</v>
      </c>
      <c r="G34" s="134">
        <v>10</v>
      </c>
      <c r="H34" s="134">
        <v>20</v>
      </c>
      <c r="I34" s="118"/>
    </row>
    <row r="35" spans="2:9" x14ac:dyDescent="0.2">
      <c r="B35" s="133">
        <v>30</v>
      </c>
      <c r="C35" s="117">
        <v>4</v>
      </c>
      <c r="D35" s="134">
        <v>15</v>
      </c>
      <c r="E35" s="134">
        <v>15</v>
      </c>
      <c r="F35" s="134">
        <v>30</v>
      </c>
      <c r="G35" s="134">
        <v>10</v>
      </c>
      <c r="H35" s="134">
        <v>20</v>
      </c>
      <c r="I35" s="118"/>
    </row>
    <row r="36" spans="2:9" x14ac:dyDescent="0.2">
      <c r="B36" s="133">
        <v>31</v>
      </c>
      <c r="C36" s="117">
        <v>4</v>
      </c>
      <c r="D36" s="134">
        <v>15</v>
      </c>
      <c r="E36" s="134">
        <v>15</v>
      </c>
      <c r="F36" s="134">
        <v>30</v>
      </c>
      <c r="G36" s="134">
        <v>10</v>
      </c>
      <c r="H36" s="134">
        <v>20</v>
      </c>
      <c r="I36" s="118"/>
    </row>
    <row r="37" spans="2:9" x14ac:dyDescent="0.2">
      <c r="B37" s="129">
        <v>32</v>
      </c>
      <c r="C37" s="130">
        <v>4</v>
      </c>
      <c r="D37" s="130">
        <v>15</v>
      </c>
      <c r="E37" s="130">
        <v>15</v>
      </c>
      <c r="F37" s="130">
        <v>30</v>
      </c>
      <c r="G37" s="130">
        <v>10</v>
      </c>
      <c r="H37" s="130">
        <v>20</v>
      </c>
      <c r="I37" s="132"/>
    </row>
    <row r="38" spans="2:9" x14ac:dyDescent="0.2">
      <c r="B38" s="122">
        <v>33</v>
      </c>
      <c r="C38" s="137">
        <v>2</v>
      </c>
      <c r="D38" s="137">
        <v>10</v>
      </c>
      <c r="E38" s="137">
        <v>10</v>
      </c>
      <c r="F38" s="137">
        <v>20</v>
      </c>
      <c r="G38" s="137">
        <v>5</v>
      </c>
      <c r="H38" s="137">
        <v>15</v>
      </c>
      <c r="I38" s="136"/>
    </row>
    <row r="39" spans="2:9" x14ac:dyDescent="0.2">
      <c r="B39" s="133">
        <v>34</v>
      </c>
      <c r="C39" s="117">
        <v>2</v>
      </c>
      <c r="D39" s="117">
        <v>10</v>
      </c>
      <c r="E39" s="117">
        <v>10</v>
      </c>
      <c r="F39" s="117">
        <v>20</v>
      </c>
      <c r="G39" s="117">
        <v>5</v>
      </c>
      <c r="H39" s="117">
        <v>15</v>
      </c>
      <c r="I39" s="118"/>
    </row>
    <row r="40" spans="2:9" x14ac:dyDescent="0.2">
      <c r="B40" s="133">
        <v>35</v>
      </c>
      <c r="C40" s="117">
        <v>2</v>
      </c>
      <c r="D40" s="117">
        <v>10</v>
      </c>
      <c r="E40" s="117">
        <v>10</v>
      </c>
      <c r="F40" s="117">
        <v>20</v>
      </c>
      <c r="G40" s="117">
        <v>5</v>
      </c>
      <c r="H40" s="117">
        <v>15</v>
      </c>
      <c r="I40" s="118"/>
    </row>
    <row r="41" spans="2:9" x14ac:dyDescent="0.2">
      <c r="B41" s="133">
        <v>36</v>
      </c>
      <c r="C41" s="117">
        <v>2</v>
      </c>
      <c r="D41" s="117">
        <v>10</v>
      </c>
      <c r="E41" s="117">
        <v>10</v>
      </c>
      <c r="F41" s="117">
        <v>20</v>
      </c>
      <c r="G41" s="117">
        <v>5</v>
      </c>
      <c r="H41" s="117">
        <v>15</v>
      </c>
      <c r="I41" s="118"/>
    </row>
    <row r="42" spans="2:9" x14ac:dyDescent="0.2">
      <c r="B42" s="133">
        <v>37</v>
      </c>
      <c r="C42" s="117">
        <v>2</v>
      </c>
      <c r="D42" s="117">
        <v>10</v>
      </c>
      <c r="E42" s="117">
        <v>10</v>
      </c>
      <c r="F42" s="117">
        <v>20</v>
      </c>
      <c r="G42" s="117">
        <v>5</v>
      </c>
      <c r="H42" s="117">
        <v>15</v>
      </c>
      <c r="I42" s="118"/>
    </row>
    <row r="43" spans="2:9" x14ac:dyDescent="0.2">
      <c r="B43" s="133">
        <v>38</v>
      </c>
      <c r="C43" s="117">
        <v>2</v>
      </c>
      <c r="D43" s="117">
        <v>10</v>
      </c>
      <c r="E43" s="117">
        <v>10</v>
      </c>
      <c r="F43" s="117">
        <v>20</v>
      </c>
      <c r="G43" s="117">
        <v>5</v>
      </c>
      <c r="H43" s="117">
        <v>15</v>
      </c>
      <c r="I43" s="118"/>
    </row>
    <row r="44" spans="2:9" x14ac:dyDescent="0.2">
      <c r="B44" s="133">
        <v>39</v>
      </c>
      <c r="C44" s="117">
        <v>2</v>
      </c>
      <c r="D44" s="117">
        <v>10</v>
      </c>
      <c r="E44" s="117">
        <v>10</v>
      </c>
      <c r="F44" s="117">
        <v>20</v>
      </c>
      <c r="G44" s="117">
        <v>5</v>
      </c>
      <c r="H44" s="117">
        <v>15</v>
      </c>
      <c r="I44" s="118"/>
    </row>
    <row r="45" spans="2:9" x14ac:dyDescent="0.2">
      <c r="B45" s="133">
        <v>40</v>
      </c>
      <c r="C45" s="117">
        <v>2</v>
      </c>
      <c r="D45" s="117">
        <v>10</v>
      </c>
      <c r="E45" s="117">
        <v>10</v>
      </c>
      <c r="F45" s="117">
        <v>20</v>
      </c>
      <c r="G45" s="117">
        <v>5</v>
      </c>
      <c r="H45" s="117">
        <v>15</v>
      </c>
      <c r="I45" s="118"/>
    </row>
    <row r="46" spans="2:9" x14ac:dyDescent="0.2">
      <c r="B46" s="133">
        <v>41</v>
      </c>
      <c r="C46" s="117">
        <v>2</v>
      </c>
      <c r="D46" s="117">
        <v>10</v>
      </c>
      <c r="E46" s="117">
        <v>10</v>
      </c>
      <c r="F46" s="117">
        <v>20</v>
      </c>
      <c r="G46" s="117">
        <v>5</v>
      </c>
      <c r="H46" s="117">
        <v>15</v>
      </c>
      <c r="I46" s="118"/>
    </row>
    <row r="47" spans="2:9" x14ac:dyDescent="0.2">
      <c r="B47" s="133">
        <v>42</v>
      </c>
      <c r="C47" s="117">
        <v>2</v>
      </c>
      <c r="D47" s="117">
        <v>10</v>
      </c>
      <c r="E47" s="117">
        <v>10</v>
      </c>
      <c r="F47" s="117">
        <v>20</v>
      </c>
      <c r="G47" s="117">
        <v>5</v>
      </c>
      <c r="H47" s="117">
        <v>15</v>
      </c>
      <c r="I47" s="118"/>
    </row>
    <row r="48" spans="2:9" x14ac:dyDescent="0.2">
      <c r="B48" s="133">
        <v>43</v>
      </c>
      <c r="C48" s="117">
        <v>2</v>
      </c>
      <c r="D48" s="117">
        <v>10</v>
      </c>
      <c r="E48" s="117">
        <v>10</v>
      </c>
      <c r="F48" s="117">
        <v>20</v>
      </c>
      <c r="G48" s="117">
        <v>5</v>
      </c>
      <c r="H48" s="117">
        <v>15</v>
      </c>
      <c r="I48" s="118"/>
    </row>
    <row r="49" spans="2:9" x14ac:dyDescent="0.2">
      <c r="B49" s="133">
        <v>44</v>
      </c>
      <c r="C49" s="117">
        <v>2</v>
      </c>
      <c r="D49" s="117">
        <v>10</v>
      </c>
      <c r="E49" s="117">
        <v>10</v>
      </c>
      <c r="F49" s="117">
        <v>20</v>
      </c>
      <c r="G49" s="117">
        <v>5</v>
      </c>
      <c r="H49" s="117">
        <v>15</v>
      </c>
      <c r="I49" s="118"/>
    </row>
    <row r="50" spans="2:9" x14ac:dyDescent="0.2">
      <c r="B50" s="133">
        <v>45</v>
      </c>
      <c r="C50" s="117">
        <v>2</v>
      </c>
      <c r="D50" s="117">
        <v>10</v>
      </c>
      <c r="E50" s="117">
        <v>10</v>
      </c>
      <c r="F50" s="117">
        <v>20</v>
      </c>
      <c r="G50" s="117">
        <v>5</v>
      </c>
      <c r="H50" s="117">
        <v>15</v>
      </c>
      <c r="I50" s="118"/>
    </row>
    <row r="51" spans="2:9" x14ac:dyDescent="0.2">
      <c r="B51" s="133">
        <v>46</v>
      </c>
      <c r="C51" s="117">
        <v>2</v>
      </c>
      <c r="D51" s="117">
        <v>10</v>
      </c>
      <c r="E51" s="117">
        <v>10</v>
      </c>
      <c r="F51" s="117">
        <v>20</v>
      </c>
      <c r="G51" s="117">
        <v>5</v>
      </c>
      <c r="H51" s="117">
        <v>15</v>
      </c>
      <c r="I51" s="118"/>
    </row>
    <row r="52" spans="2:9" x14ac:dyDescent="0.2">
      <c r="B52" s="133">
        <v>47</v>
      </c>
      <c r="C52" s="117">
        <v>2</v>
      </c>
      <c r="D52" s="117">
        <v>10</v>
      </c>
      <c r="E52" s="117">
        <v>10</v>
      </c>
      <c r="F52" s="117">
        <v>20</v>
      </c>
      <c r="G52" s="117">
        <v>5</v>
      </c>
      <c r="H52" s="117">
        <v>15</v>
      </c>
      <c r="I52" s="118"/>
    </row>
    <row r="53" spans="2:9" x14ac:dyDescent="0.2">
      <c r="B53" s="133">
        <v>48</v>
      </c>
      <c r="C53" s="117">
        <v>2</v>
      </c>
      <c r="D53" s="117">
        <v>10</v>
      </c>
      <c r="E53" s="117">
        <v>10</v>
      </c>
      <c r="F53" s="117">
        <v>20</v>
      </c>
      <c r="G53" s="117">
        <v>5</v>
      </c>
      <c r="H53" s="117">
        <v>15</v>
      </c>
      <c r="I53" s="118"/>
    </row>
    <row r="54" spans="2:9" x14ac:dyDescent="0.2">
      <c r="B54" s="133">
        <v>49</v>
      </c>
      <c r="C54" s="117">
        <v>2</v>
      </c>
      <c r="D54" s="117">
        <v>10</v>
      </c>
      <c r="E54" s="117">
        <v>10</v>
      </c>
      <c r="F54" s="117">
        <v>20</v>
      </c>
      <c r="G54" s="117">
        <v>5</v>
      </c>
      <c r="H54" s="117">
        <v>15</v>
      </c>
      <c r="I54" s="118"/>
    </row>
    <row r="55" spans="2:9" x14ac:dyDescent="0.2">
      <c r="B55" s="133">
        <v>50</v>
      </c>
      <c r="C55" s="117">
        <v>2</v>
      </c>
      <c r="D55" s="117">
        <v>10</v>
      </c>
      <c r="E55" s="117">
        <v>10</v>
      </c>
      <c r="F55" s="117">
        <v>20</v>
      </c>
      <c r="G55" s="117">
        <v>5</v>
      </c>
      <c r="H55" s="117">
        <v>15</v>
      </c>
      <c r="I55" s="118"/>
    </row>
    <row r="56" spans="2:9" x14ac:dyDescent="0.2">
      <c r="B56" s="133">
        <v>51</v>
      </c>
      <c r="C56" s="117">
        <v>2</v>
      </c>
      <c r="D56" s="117">
        <v>10</v>
      </c>
      <c r="E56" s="117">
        <v>10</v>
      </c>
      <c r="F56" s="117">
        <v>20</v>
      </c>
      <c r="G56" s="117">
        <v>5</v>
      </c>
      <c r="H56" s="117">
        <v>15</v>
      </c>
      <c r="I56" s="118"/>
    </row>
    <row r="57" spans="2:9" x14ac:dyDescent="0.2">
      <c r="B57" s="133">
        <v>52</v>
      </c>
      <c r="C57" s="117">
        <v>2</v>
      </c>
      <c r="D57" s="117">
        <v>10</v>
      </c>
      <c r="E57" s="117">
        <v>10</v>
      </c>
      <c r="F57" s="117">
        <v>20</v>
      </c>
      <c r="G57" s="117">
        <v>5</v>
      </c>
      <c r="H57" s="117">
        <v>15</v>
      </c>
      <c r="I57" s="118"/>
    </row>
    <row r="58" spans="2:9" x14ac:dyDescent="0.2">
      <c r="B58" s="133">
        <v>53</v>
      </c>
      <c r="C58" s="117">
        <v>2</v>
      </c>
      <c r="D58" s="117">
        <v>10</v>
      </c>
      <c r="E58" s="117">
        <v>10</v>
      </c>
      <c r="F58" s="117">
        <v>20</v>
      </c>
      <c r="G58" s="117">
        <v>5</v>
      </c>
      <c r="H58" s="117">
        <v>15</v>
      </c>
      <c r="I58" s="118"/>
    </row>
    <row r="59" spans="2:9" x14ac:dyDescent="0.2">
      <c r="B59" s="133">
        <v>54</v>
      </c>
      <c r="C59" s="117">
        <v>2</v>
      </c>
      <c r="D59" s="117">
        <v>10</v>
      </c>
      <c r="E59" s="117">
        <v>10</v>
      </c>
      <c r="F59" s="117">
        <v>20</v>
      </c>
      <c r="G59" s="117">
        <v>5</v>
      </c>
      <c r="H59" s="117">
        <v>15</v>
      </c>
      <c r="I59" s="118"/>
    </row>
    <row r="60" spans="2:9" x14ac:dyDescent="0.2">
      <c r="B60" s="133">
        <v>55</v>
      </c>
      <c r="C60" s="117">
        <v>2</v>
      </c>
      <c r="D60" s="117">
        <v>10</v>
      </c>
      <c r="E60" s="117">
        <v>10</v>
      </c>
      <c r="F60" s="117">
        <v>20</v>
      </c>
      <c r="G60" s="117">
        <v>5</v>
      </c>
      <c r="H60" s="117">
        <v>15</v>
      </c>
      <c r="I60" s="118"/>
    </row>
    <row r="61" spans="2:9" x14ac:dyDescent="0.2">
      <c r="B61" s="133">
        <v>56</v>
      </c>
      <c r="C61" s="117">
        <v>2</v>
      </c>
      <c r="D61" s="117">
        <v>10</v>
      </c>
      <c r="E61" s="117">
        <v>10</v>
      </c>
      <c r="F61" s="117">
        <v>20</v>
      </c>
      <c r="G61" s="117">
        <v>5</v>
      </c>
      <c r="H61" s="117">
        <v>15</v>
      </c>
      <c r="I61" s="118"/>
    </row>
    <row r="62" spans="2:9" x14ac:dyDescent="0.2">
      <c r="B62" s="133">
        <v>57</v>
      </c>
      <c r="C62" s="117">
        <v>2</v>
      </c>
      <c r="D62" s="117">
        <v>10</v>
      </c>
      <c r="E62" s="117">
        <v>10</v>
      </c>
      <c r="F62" s="117">
        <v>20</v>
      </c>
      <c r="G62" s="117">
        <v>5</v>
      </c>
      <c r="H62" s="117">
        <v>15</v>
      </c>
      <c r="I62" s="118"/>
    </row>
    <row r="63" spans="2:9" x14ac:dyDescent="0.2">
      <c r="B63" s="133">
        <v>58</v>
      </c>
      <c r="C63" s="117">
        <v>2</v>
      </c>
      <c r="D63" s="117">
        <v>10</v>
      </c>
      <c r="E63" s="117">
        <v>10</v>
      </c>
      <c r="F63" s="117">
        <v>20</v>
      </c>
      <c r="G63" s="117">
        <v>5</v>
      </c>
      <c r="H63" s="117">
        <v>15</v>
      </c>
      <c r="I63" s="118"/>
    </row>
    <row r="64" spans="2:9" x14ac:dyDescent="0.2">
      <c r="B64" s="133">
        <v>59</v>
      </c>
      <c r="C64" s="117">
        <v>2</v>
      </c>
      <c r="D64" s="117">
        <v>10</v>
      </c>
      <c r="E64" s="117">
        <v>10</v>
      </c>
      <c r="F64" s="117">
        <v>20</v>
      </c>
      <c r="G64" s="117">
        <v>5</v>
      </c>
      <c r="H64" s="117">
        <v>15</v>
      </c>
      <c r="I64" s="118"/>
    </row>
    <row r="65" spans="2:9" x14ac:dyDescent="0.2">
      <c r="B65" s="133">
        <v>60</v>
      </c>
      <c r="C65" s="117">
        <v>2</v>
      </c>
      <c r="D65" s="117">
        <v>10</v>
      </c>
      <c r="E65" s="117">
        <v>10</v>
      </c>
      <c r="F65" s="117">
        <v>20</v>
      </c>
      <c r="G65" s="117">
        <v>5</v>
      </c>
      <c r="H65" s="117">
        <v>15</v>
      </c>
      <c r="I65" s="118"/>
    </row>
    <row r="66" spans="2:9" x14ac:dyDescent="0.2">
      <c r="B66" s="133">
        <v>61</v>
      </c>
      <c r="C66" s="117">
        <v>2</v>
      </c>
      <c r="D66" s="117">
        <v>10</v>
      </c>
      <c r="E66" s="117">
        <v>10</v>
      </c>
      <c r="F66" s="117">
        <v>20</v>
      </c>
      <c r="G66" s="117">
        <v>5</v>
      </c>
      <c r="H66" s="117">
        <v>15</v>
      </c>
      <c r="I66" s="118"/>
    </row>
    <row r="67" spans="2:9" x14ac:dyDescent="0.2">
      <c r="B67" s="133">
        <v>62</v>
      </c>
      <c r="C67" s="117">
        <v>2</v>
      </c>
      <c r="D67" s="117">
        <v>10</v>
      </c>
      <c r="E67" s="117">
        <v>10</v>
      </c>
      <c r="F67" s="117">
        <v>20</v>
      </c>
      <c r="G67" s="117">
        <v>5</v>
      </c>
      <c r="H67" s="117">
        <v>15</v>
      </c>
      <c r="I67" s="118"/>
    </row>
    <row r="68" spans="2:9" x14ac:dyDescent="0.2">
      <c r="B68" s="133">
        <v>63</v>
      </c>
      <c r="C68" s="117">
        <v>2</v>
      </c>
      <c r="D68" s="117">
        <v>10</v>
      </c>
      <c r="E68" s="117">
        <v>10</v>
      </c>
      <c r="F68" s="117">
        <v>20</v>
      </c>
      <c r="G68" s="117">
        <v>5</v>
      </c>
      <c r="H68" s="117">
        <v>15</v>
      </c>
      <c r="I68" s="118"/>
    </row>
    <row r="69" spans="2:9" x14ac:dyDescent="0.2">
      <c r="B69" s="129">
        <v>64</v>
      </c>
      <c r="C69" s="130">
        <v>2</v>
      </c>
      <c r="D69" s="130">
        <v>10</v>
      </c>
      <c r="E69" s="130">
        <v>10</v>
      </c>
      <c r="F69" s="130">
        <v>20</v>
      </c>
      <c r="G69" s="130">
        <v>5</v>
      </c>
      <c r="H69" s="130">
        <v>15</v>
      </c>
      <c r="I69" s="132"/>
    </row>
    <row r="70" spans="2:9" x14ac:dyDescent="0.2">
      <c r="B70" s="122">
        <v>65</v>
      </c>
      <c r="C70" s="137">
        <v>1</v>
      </c>
      <c r="D70" s="137">
        <v>5</v>
      </c>
      <c r="E70" s="137">
        <v>5</v>
      </c>
      <c r="F70" s="137">
        <v>10</v>
      </c>
      <c r="G70" s="137">
        <v>2</v>
      </c>
      <c r="H70" s="137">
        <v>7</v>
      </c>
      <c r="I70" s="136"/>
    </row>
    <row r="71" spans="2:9" x14ac:dyDescent="0.2">
      <c r="B71" s="133">
        <v>66</v>
      </c>
      <c r="C71" s="117">
        <v>1</v>
      </c>
      <c r="D71" s="117">
        <v>5</v>
      </c>
      <c r="E71" s="117">
        <v>5</v>
      </c>
      <c r="F71" s="117">
        <v>10</v>
      </c>
      <c r="G71" s="117">
        <v>2</v>
      </c>
      <c r="H71" s="117">
        <v>7</v>
      </c>
      <c r="I71" s="118"/>
    </row>
    <row r="72" spans="2:9" x14ac:dyDescent="0.2">
      <c r="B72" s="133">
        <v>67</v>
      </c>
      <c r="C72" s="117">
        <v>1</v>
      </c>
      <c r="D72" s="117">
        <v>5</v>
      </c>
      <c r="E72" s="117">
        <v>5</v>
      </c>
      <c r="F72" s="117">
        <v>10</v>
      </c>
      <c r="G72" s="117">
        <v>2</v>
      </c>
      <c r="H72" s="117">
        <v>7</v>
      </c>
      <c r="I72" s="118"/>
    </row>
    <row r="73" spans="2:9" x14ac:dyDescent="0.2">
      <c r="B73" s="133">
        <v>68</v>
      </c>
      <c r="C73" s="117">
        <v>1</v>
      </c>
      <c r="D73" s="117">
        <v>5</v>
      </c>
      <c r="E73" s="117">
        <v>5</v>
      </c>
      <c r="F73" s="117">
        <v>10</v>
      </c>
      <c r="G73" s="117">
        <v>2</v>
      </c>
      <c r="H73" s="117">
        <v>7</v>
      </c>
      <c r="I73" s="118"/>
    </row>
    <row r="74" spans="2:9" x14ac:dyDescent="0.2">
      <c r="B74" s="133">
        <v>69</v>
      </c>
      <c r="C74" s="117">
        <v>1</v>
      </c>
      <c r="D74" s="117">
        <v>5</v>
      </c>
      <c r="E74" s="117">
        <v>5</v>
      </c>
      <c r="F74" s="117">
        <v>10</v>
      </c>
      <c r="G74" s="117">
        <v>2</v>
      </c>
      <c r="H74" s="117">
        <v>7</v>
      </c>
      <c r="I74" s="118"/>
    </row>
    <row r="75" spans="2:9" x14ac:dyDescent="0.2">
      <c r="B75" s="133">
        <v>70</v>
      </c>
      <c r="C75" s="117">
        <v>1</v>
      </c>
      <c r="D75" s="117">
        <v>5</v>
      </c>
      <c r="E75" s="117">
        <v>5</v>
      </c>
      <c r="F75" s="117">
        <v>10</v>
      </c>
      <c r="G75" s="117">
        <v>2</v>
      </c>
      <c r="H75" s="117">
        <v>7</v>
      </c>
      <c r="I75" s="118"/>
    </row>
    <row r="76" spans="2:9" x14ac:dyDescent="0.2">
      <c r="B76" s="133">
        <v>71</v>
      </c>
      <c r="C76" s="117">
        <v>1</v>
      </c>
      <c r="D76" s="117">
        <v>5</v>
      </c>
      <c r="E76" s="117">
        <v>5</v>
      </c>
      <c r="F76" s="117">
        <v>10</v>
      </c>
      <c r="G76" s="117">
        <v>2</v>
      </c>
      <c r="H76" s="117">
        <v>7</v>
      </c>
      <c r="I76" s="118"/>
    </row>
    <row r="77" spans="2:9" x14ac:dyDescent="0.2">
      <c r="B77" s="133">
        <v>72</v>
      </c>
      <c r="C77" s="117">
        <v>1</v>
      </c>
      <c r="D77" s="117">
        <v>5</v>
      </c>
      <c r="E77" s="117">
        <v>5</v>
      </c>
      <c r="F77" s="117">
        <v>10</v>
      </c>
      <c r="G77" s="117">
        <v>2</v>
      </c>
      <c r="H77" s="117">
        <v>7</v>
      </c>
      <c r="I77" s="118"/>
    </row>
    <row r="78" spans="2:9" x14ac:dyDescent="0.2">
      <c r="B78" s="133">
        <v>73</v>
      </c>
      <c r="C78" s="117">
        <v>1</v>
      </c>
      <c r="D78" s="117">
        <v>5</v>
      </c>
      <c r="E78" s="117">
        <v>5</v>
      </c>
      <c r="F78" s="117">
        <v>10</v>
      </c>
      <c r="G78" s="117">
        <v>2</v>
      </c>
      <c r="H78" s="117">
        <v>7</v>
      </c>
      <c r="I78" s="118"/>
    </row>
    <row r="79" spans="2:9" x14ac:dyDescent="0.2">
      <c r="B79" s="133">
        <v>74</v>
      </c>
      <c r="C79" s="117">
        <v>1</v>
      </c>
      <c r="D79" s="117">
        <v>5</v>
      </c>
      <c r="E79" s="117">
        <v>5</v>
      </c>
      <c r="F79" s="117">
        <v>10</v>
      </c>
      <c r="G79" s="117">
        <v>2</v>
      </c>
      <c r="H79" s="117">
        <v>7</v>
      </c>
      <c r="I79" s="118"/>
    </row>
    <row r="80" spans="2:9" x14ac:dyDescent="0.2">
      <c r="B80" s="133">
        <v>75</v>
      </c>
      <c r="C80" s="117">
        <v>1</v>
      </c>
      <c r="D80" s="117">
        <v>5</v>
      </c>
      <c r="E80" s="117">
        <v>5</v>
      </c>
      <c r="F80" s="117">
        <v>10</v>
      </c>
      <c r="G80" s="117">
        <v>2</v>
      </c>
      <c r="H80" s="117">
        <v>7</v>
      </c>
      <c r="I80" s="118"/>
    </row>
    <row r="81" spans="2:9" x14ac:dyDescent="0.2">
      <c r="B81" s="133">
        <v>76</v>
      </c>
      <c r="C81" s="117">
        <v>1</v>
      </c>
      <c r="D81" s="117">
        <v>5</v>
      </c>
      <c r="E81" s="117">
        <v>5</v>
      </c>
      <c r="F81" s="117">
        <v>10</v>
      </c>
      <c r="G81" s="117">
        <v>2</v>
      </c>
      <c r="H81" s="117">
        <v>7</v>
      </c>
      <c r="I81" s="118"/>
    </row>
    <row r="82" spans="2:9" x14ac:dyDescent="0.2">
      <c r="B82" s="133">
        <v>77</v>
      </c>
      <c r="C82" s="117">
        <v>1</v>
      </c>
      <c r="D82" s="117">
        <v>5</v>
      </c>
      <c r="E82" s="117">
        <v>5</v>
      </c>
      <c r="F82" s="117">
        <v>10</v>
      </c>
      <c r="G82" s="117">
        <v>2</v>
      </c>
      <c r="H82" s="117">
        <v>7</v>
      </c>
      <c r="I82" s="118"/>
    </row>
    <row r="83" spans="2:9" x14ac:dyDescent="0.2">
      <c r="B83" s="133">
        <v>78</v>
      </c>
      <c r="C83" s="117">
        <v>1</v>
      </c>
      <c r="D83" s="117">
        <v>5</v>
      </c>
      <c r="E83" s="117">
        <v>5</v>
      </c>
      <c r="F83" s="117">
        <v>10</v>
      </c>
      <c r="G83" s="117">
        <v>2</v>
      </c>
      <c r="H83" s="117">
        <v>7</v>
      </c>
      <c r="I83" s="118"/>
    </row>
    <row r="84" spans="2:9" x14ac:dyDescent="0.2">
      <c r="B84" s="133">
        <v>79</v>
      </c>
      <c r="C84" s="117">
        <v>1</v>
      </c>
      <c r="D84" s="117">
        <v>5</v>
      </c>
      <c r="E84" s="117">
        <v>5</v>
      </c>
      <c r="F84" s="117">
        <v>10</v>
      </c>
      <c r="G84" s="117">
        <v>2</v>
      </c>
      <c r="H84" s="117">
        <v>7</v>
      </c>
      <c r="I84" s="118"/>
    </row>
    <row r="85" spans="2:9" x14ac:dyDescent="0.2">
      <c r="B85" s="133">
        <v>80</v>
      </c>
      <c r="C85" s="117">
        <v>1</v>
      </c>
      <c r="D85" s="117">
        <v>5</v>
      </c>
      <c r="E85" s="117">
        <v>5</v>
      </c>
      <c r="F85" s="117">
        <v>10</v>
      </c>
      <c r="G85" s="117">
        <v>2</v>
      </c>
      <c r="H85" s="117">
        <v>7</v>
      </c>
      <c r="I85" s="118"/>
    </row>
    <row r="86" spans="2:9" x14ac:dyDescent="0.2">
      <c r="B86" s="133">
        <v>81</v>
      </c>
      <c r="C86" s="117">
        <v>1</v>
      </c>
      <c r="D86" s="117">
        <v>5</v>
      </c>
      <c r="E86" s="117">
        <v>5</v>
      </c>
      <c r="F86" s="117">
        <v>10</v>
      </c>
      <c r="G86" s="117">
        <v>2</v>
      </c>
      <c r="H86" s="117">
        <v>7</v>
      </c>
      <c r="I86" s="118"/>
    </row>
    <row r="87" spans="2:9" x14ac:dyDescent="0.2">
      <c r="B87" s="133">
        <v>82</v>
      </c>
      <c r="C87" s="117">
        <v>1</v>
      </c>
      <c r="D87" s="117">
        <v>5</v>
      </c>
      <c r="E87" s="117">
        <v>5</v>
      </c>
      <c r="F87" s="117">
        <v>10</v>
      </c>
      <c r="G87" s="117">
        <v>2</v>
      </c>
      <c r="H87" s="117">
        <v>7</v>
      </c>
      <c r="I87" s="118"/>
    </row>
    <row r="88" spans="2:9" x14ac:dyDescent="0.2">
      <c r="B88" s="133">
        <v>83</v>
      </c>
      <c r="C88" s="117">
        <v>1</v>
      </c>
      <c r="D88" s="117">
        <v>5</v>
      </c>
      <c r="E88" s="117">
        <v>5</v>
      </c>
      <c r="F88" s="117">
        <v>10</v>
      </c>
      <c r="G88" s="117">
        <v>2</v>
      </c>
      <c r="H88" s="117">
        <v>7</v>
      </c>
      <c r="I88" s="118"/>
    </row>
    <row r="89" spans="2:9" x14ac:dyDescent="0.2">
      <c r="B89" s="133">
        <v>84</v>
      </c>
      <c r="C89" s="117">
        <v>1</v>
      </c>
      <c r="D89" s="117">
        <v>5</v>
      </c>
      <c r="E89" s="117">
        <v>5</v>
      </c>
      <c r="F89" s="117">
        <v>10</v>
      </c>
      <c r="G89" s="117">
        <v>2</v>
      </c>
      <c r="H89" s="117">
        <v>7</v>
      </c>
      <c r="I89" s="118"/>
    </row>
    <row r="90" spans="2:9" x14ac:dyDescent="0.2">
      <c r="B90" s="133">
        <v>85</v>
      </c>
      <c r="C90" s="117">
        <v>1</v>
      </c>
      <c r="D90" s="117">
        <v>5</v>
      </c>
      <c r="E90" s="117">
        <v>5</v>
      </c>
      <c r="F90" s="117">
        <v>10</v>
      </c>
      <c r="G90" s="117">
        <v>2</v>
      </c>
      <c r="H90" s="117">
        <v>7</v>
      </c>
      <c r="I90" s="118"/>
    </row>
    <row r="91" spans="2:9" x14ac:dyDescent="0.2">
      <c r="B91" s="133">
        <v>86</v>
      </c>
      <c r="C91" s="117">
        <v>1</v>
      </c>
      <c r="D91" s="117">
        <v>5</v>
      </c>
      <c r="E91" s="117">
        <v>5</v>
      </c>
      <c r="F91" s="117">
        <v>10</v>
      </c>
      <c r="G91" s="117">
        <v>2</v>
      </c>
      <c r="H91" s="117">
        <v>7</v>
      </c>
      <c r="I91" s="118"/>
    </row>
    <row r="92" spans="2:9" x14ac:dyDescent="0.2">
      <c r="B92" s="133">
        <v>87</v>
      </c>
      <c r="C92" s="117">
        <v>1</v>
      </c>
      <c r="D92" s="117">
        <v>5</v>
      </c>
      <c r="E92" s="117">
        <v>5</v>
      </c>
      <c r="F92" s="117">
        <v>10</v>
      </c>
      <c r="G92" s="117">
        <v>2</v>
      </c>
      <c r="H92" s="117">
        <v>7</v>
      </c>
      <c r="I92" s="118"/>
    </row>
    <row r="93" spans="2:9" x14ac:dyDescent="0.2">
      <c r="B93" s="133">
        <v>88</v>
      </c>
      <c r="C93" s="117">
        <v>1</v>
      </c>
      <c r="D93" s="117">
        <v>5</v>
      </c>
      <c r="E93" s="117">
        <v>5</v>
      </c>
      <c r="F93" s="117">
        <v>10</v>
      </c>
      <c r="G93" s="117">
        <v>2</v>
      </c>
      <c r="H93" s="117">
        <v>7</v>
      </c>
      <c r="I93" s="118"/>
    </row>
    <row r="94" spans="2:9" x14ac:dyDescent="0.2">
      <c r="B94" s="133">
        <v>89</v>
      </c>
      <c r="C94" s="117">
        <v>1</v>
      </c>
      <c r="D94" s="117">
        <v>5</v>
      </c>
      <c r="E94" s="117">
        <v>5</v>
      </c>
      <c r="F94" s="117">
        <v>10</v>
      </c>
      <c r="G94" s="117">
        <v>2</v>
      </c>
      <c r="H94" s="117">
        <v>7</v>
      </c>
      <c r="I94" s="118"/>
    </row>
    <row r="95" spans="2:9" x14ac:dyDescent="0.2">
      <c r="B95" s="133">
        <v>90</v>
      </c>
      <c r="C95" s="117">
        <v>1</v>
      </c>
      <c r="D95" s="117">
        <v>5</v>
      </c>
      <c r="E95" s="117">
        <v>5</v>
      </c>
      <c r="F95" s="117">
        <v>10</v>
      </c>
      <c r="G95" s="117">
        <v>2</v>
      </c>
      <c r="H95" s="117">
        <v>7</v>
      </c>
      <c r="I95" s="118"/>
    </row>
    <row r="96" spans="2:9" x14ac:dyDescent="0.2">
      <c r="B96" s="133">
        <v>91</v>
      </c>
      <c r="C96" s="117">
        <v>1</v>
      </c>
      <c r="D96" s="117">
        <v>5</v>
      </c>
      <c r="E96" s="117">
        <v>5</v>
      </c>
      <c r="F96" s="117">
        <v>10</v>
      </c>
      <c r="G96" s="117">
        <v>2</v>
      </c>
      <c r="H96" s="117">
        <v>7</v>
      </c>
      <c r="I96" s="118"/>
    </row>
    <row r="97" spans="2:9" x14ac:dyDescent="0.2">
      <c r="B97" s="133">
        <v>92</v>
      </c>
      <c r="C97" s="117">
        <v>1</v>
      </c>
      <c r="D97" s="117">
        <v>5</v>
      </c>
      <c r="E97" s="117">
        <v>5</v>
      </c>
      <c r="F97" s="117">
        <v>10</v>
      </c>
      <c r="G97" s="117">
        <v>2</v>
      </c>
      <c r="H97" s="117">
        <v>7</v>
      </c>
      <c r="I97" s="118"/>
    </row>
    <row r="98" spans="2:9" x14ac:dyDescent="0.2">
      <c r="B98" s="133">
        <v>93</v>
      </c>
      <c r="C98" s="117">
        <v>1</v>
      </c>
      <c r="D98" s="117">
        <v>5</v>
      </c>
      <c r="E98" s="117">
        <v>5</v>
      </c>
      <c r="F98" s="117">
        <v>10</v>
      </c>
      <c r="G98" s="117">
        <v>2</v>
      </c>
      <c r="H98" s="117">
        <v>7</v>
      </c>
      <c r="I98" s="118"/>
    </row>
    <row r="99" spans="2:9" x14ac:dyDescent="0.2">
      <c r="B99" s="133">
        <v>94</v>
      </c>
      <c r="C99" s="117">
        <v>1</v>
      </c>
      <c r="D99" s="117">
        <v>5</v>
      </c>
      <c r="E99" s="117">
        <v>5</v>
      </c>
      <c r="F99" s="117">
        <v>10</v>
      </c>
      <c r="G99" s="117">
        <v>2</v>
      </c>
      <c r="H99" s="117">
        <v>7</v>
      </c>
      <c r="I99" s="118"/>
    </row>
    <row r="100" spans="2:9" x14ac:dyDescent="0.2">
      <c r="B100" s="133">
        <v>95</v>
      </c>
      <c r="C100" s="117">
        <v>1</v>
      </c>
      <c r="D100" s="117">
        <v>5</v>
      </c>
      <c r="E100" s="117">
        <v>5</v>
      </c>
      <c r="F100" s="117">
        <v>10</v>
      </c>
      <c r="G100" s="117">
        <v>2</v>
      </c>
      <c r="H100" s="117">
        <v>7</v>
      </c>
      <c r="I100" s="118"/>
    </row>
    <row r="101" spans="2:9" x14ac:dyDescent="0.2">
      <c r="B101" s="133">
        <v>96</v>
      </c>
      <c r="C101" s="117">
        <v>1</v>
      </c>
      <c r="D101" s="117">
        <v>5</v>
      </c>
      <c r="E101" s="117">
        <v>5</v>
      </c>
      <c r="F101" s="117">
        <v>10</v>
      </c>
      <c r="G101" s="117">
        <v>2</v>
      </c>
      <c r="H101" s="117">
        <v>7</v>
      </c>
      <c r="I101" s="118"/>
    </row>
    <row r="102" spans="2:9" x14ac:dyDescent="0.2">
      <c r="B102" s="133">
        <v>97</v>
      </c>
      <c r="C102" s="117">
        <v>1</v>
      </c>
      <c r="D102" s="117">
        <v>5</v>
      </c>
      <c r="E102" s="117">
        <v>5</v>
      </c>
      <c r="F102" s="117">
        <v>10</v>
      </c>
      <c r="G102" s="117">
        <v>2</v>
      </c>
      <c r="H102" s="117">
        <v>7</v>
      </c>
      <c r="I102" s="118"/>
    </row>
    <row r="103" spans="2:9" x14ac:dyDescent="0.2">
      <c r="B103" s="133">
        <v>98</v>
      </c>
      <c r="C103" s="117">
        <v>1</v>
      </c>
      <c r="D103" s="117">
        <v>5</v>
      </c>
      <c r="E103" s="117">
        <v>5</v>
      </c>
      <c r="F103" s="117">
        <v>10</v>
      </c>
      <c r="G103" s="117">
        <v>2</v>
      </c>
      <c r="H103" s="117">
        <v>7</v>
      </c>
      <c r="I103" s="118"/>
    </row>
    <row r="104" spans="2:9" x14ac:dyDescent="0.2">
      <c r="B104" s="133">
        <v>99</v>
      </c>
      <c r="C104" s="117">
        <v>1</v>
      </c>
      <c r="D104" s="117">
        <v>5</v>
      </c>
      <c r="E104" s="117">
        <v>5</v>
      </c>
      <c r="F104" s="117">
        <v>10</v>
      </c>
      <c r="G104" s="117">
        <v>2</v>
      </c>
      <c r="H104" s="117">
        <v>7</v>
      </c>
      <c r="I104" s="118"/>
    </row>
    <row r="105" spans="2:9" x14ac:dyDescent="0.2">
      <c r="B105" s="133">
        <v>100</v>
      </c>
      <c r="C105" s="117">
        <v>1</v>
      </c>
      <c r="D105" s="117">
        <v>5</v>
      </c>
      <c r="E105" s="117">
        <v>5</v>
      </c>
      <c r="F105" s="117">
        <v>10</v>
      </c>
      <c r="G105" s="117">
        <v>2</v>
      </c>
      <c r="H105" s="117">
        <v>7</v>
      </c>
      <c r="I105" s="118"/>
    </row>
    <row r="106" spans="2:9" x14ac:dyDescent="0.2">
      <c r="B106" s="133">
        <v>101</v>
      </c>
      <c r="C106" s="117">
        <v>1</v>
      </c>
      <c r="D106" s="117">
        <v>5</v>
      </c>
      <c r="E106" s="117">
        <v>5</v>
      </c>
      <c r="F106" s="117">
        <v>10</v>
      </c>
      <c r="G106" s="117">
        <v>2</v>
      </c>
      <c r="H106" s="117">
        <v>7</v>
      </c>
      <c r="I106" s="118"/>
    </row>
    <row r="107" spans="2:9" x14ac:dyDescent="0.2">
      <c r="B107" s="133">
        <v>102</v>
      </c>
      <c r="C107" s="117">
        <v>1</v>
      </c>
      <c r="D107" s="117">
        <v>5</v>
      </c>
      <c r="E107" s="117">
        <v>5</v>
      </c>
      <c r="F107" s="117">
        <v>10</v>
      </c>
      <c r="G107" s="117">
        <v>2</v>
      </c>
      <c r="H107" s="117">
        <v>7</v>
      </c>
      <c r="I107" s="118"/>
    </row>
    <row r="108" spans="2:9" x14ac:dyDescent="0.2">
      <c r="B108" s="133">
        <v>103</v>
      </c>
      <c r="C108" s="117">
        <v>1</v>
      </c>
      <c r="D108" s="117">
        <v>5</v>
      </c>
      <c r="E108" s="117">
        <v>5</v>
      </c>
      <c r="F108" s="117">
        <v>10</v>
      </c>
      <c r="G108" s="117">
        <v>2</v>
      </c>
      <c r="H108" s="117">
        <v>7</v>
      </c>
      <c r="I108" s="118"/>
    </row>
    <row r="109" spans="2:9" x14ac:dyDescent="0.2">
      <c r="B109" s="133">
        <v>104</v>
      </c>
      <c r="C109" s="117">
        <v>1</v>
      </c>
      <c r="D109" s="117">
        <v>5</v>
      </c>
      <c r="E109" s="117">
        <v>5</v>
      </c>
      <c r="F109" s="117">
        <v>10</v>
      </c>
      <c r="G109" s="117">
        <v>2</v>
      </c>
      <c r="H109" s="117">
        <v>7</v>
      </c>
      <c r="I109" s="118"/>
    </row>
    <row r="110" spans="2:9" x14ac:dyDescent="0.2">
      <c r="B110" s="133">
        <v>105</v>
      </c>
      <c r="C110" s="117">
        <v>1</v>
      </c>
      <c r="D110" s="117">
        <v>5</v>
      </c>
      <c r="E110" s="117">
        <v>5</v>
      </c>
      <c r="F110" s="117">
        <v>10</v>
      </c>
      <c r="G110" s="117">
        <v>2</v>
      </c>
      <c r="H110" s="117">
        <v>7</v>
      </c>
      <c r="I110" s="118"/>
    </row>
    <row r="111" spans="2:9" x14ac:dyDescent="0.2">
      <c r="B111" s="133">
        <v>106</v>
      </c>
      <c r="C111" s="117">
        <v>1</v>
      </c>
      <c r="D111" s="117">
        <v>5</v>
      </c>
      <c r="E111" s="117">
        <v>5</v>
      </c>
      <c r="F111" s="117">
        <v>10</v>
      </c>
      <c r="G111" s="117">
        <v>2</v>
      </c>
      <c r="H111" s="117">
        <v>7</v>
      </c>
      <c r="I111" s="118"/>
    </row>
    <row r="112" spans="2:9" x14ac:dyDescent="0.2">
      <c r="B112" s="133">
        <v>107</v>
      </c>
      <c r="C112" s="117">
        <v>1</v>
      </c>
      <c r="D112" s="117">
        <v>5</v>
      </c>
      <c r="E112" s="117">
        <v>5</v>
      </c>
      <c r="F112" s="117">
        <v>10</v>
      </c>
      <c r="G112" s="117">
        <v>2</v>
      </c>
      <c r="H112" s="117">
        <v>7</v>
      </c>
      <c r="I112" s="118"/>
    </row>
    <row r="113" spans="2:9" x14ac:dyDescent="0.2">
      <c r="B113" s="133">
        <v>108</v>
      </c>
      <c r="C113" s="117">
        <v>1</v>
      </c>
      <c r="D113" s="117">
        <v>5</v>
      </c>
      <c r="E113" s="117">
        <v>5</v>
      </c>
      <c r="F113" s="117">
        <v>10</v>
      </c>
      <c r="G113" s="117">
        <v>2</v>
      </c>
      <c r="H113" s="117">
        <v>7</v>
      </c>
      <c r="I113" s="118"/>
    </row>
    <row r="114" spans="2:9" x14ac:dyDescent="0.2">
      <c r="B114" s="133">
        <v>109</v>
      </c>
      <c r="C114" s="117">
        <v>1</v>
      </c>
      <c r="D114" s="117">
        <v>5</v>
      </c>
      <c r="E114" s="117">
        <v>5</v>
      </c>
      <c r="F114" s="117">
        <v>10</v>
      </c>
      <c r="G114" s="117">
        <v>2</v>
      </c>
      <c r="H114" s="117">
        <v>7</v>
      </c>
      <c r="I114" s="118"/>
    </row>
    <row r="115" spans="2:9" x14ac:dyDescent="0.2">
      <c r="B115" s="133">
        <v>110</v>
      </c>
      <c r="C115" s="117">
        <v>1</v>
      </c>
      <c r="D115" s="117">
        <v>5</v>
      </c>
      <c r="E115" s="117">
        <v>5</v>
      </c>
      <c r="F115" s="117">
        <v>10</v>
      </c>
      <c r="G115" s="117">
        <v>2</v>
      </c>
      <c r="H115" s="117">
        <v>7</v>
      </c>
      <c r="I115" s="118"/>
    </row>
    <row r="116" spans="2:9" x14ac:dyDescent="0.2">
      <c r="B116" s="133">
        <v>111</v>
      </c>
      <c r="C116" s="117">
        <v>1</v>
      </c>
      <c r="D116" s="117">
        <v>5</v>
      </c>
      <c r="E116" s="117">
        <v>5</v>
      </c>
      <c r="F116" s="117">
        <v>10</v>
      </c>
      <c r="G116" s="117">
        <v>2</v>
      </c>
      <c r="H116" s="117">
        <v>7</v>
      </c>
      <c r="I116" s="118"/>
    </row>
    <row r="117" spans="2:9" x14ac:dyDescent="0.2">
      <c r="B117" s="133">
        <v>112</v>
      </c>
      <c r="C117" s="117">
        <v>1</v>
      </c>
      <c r="D117" s="117">
        <v>5</v>
      </c>
      <c r="E117" s="117">
        <v>5</v>
      </c>
      <c r="F117" s="117">
        <v>10</v>
      </c>
      <c r="G117" s="117">
        <v>2</v>
      </c>
      <c r="H117" s="117">
        <v>7</v>
      </c>
      <c r="I117" s="118"/>
    </row>
    <row r="118" spans="2:9" x14ac:dyDescent="0.2">
      <c r="B118" s="133">
        <v>113</v>
      </c>
      <c r="C118" s="117">
        <v>1</v>
      </c>
      <c r="D118" s="117">
        <v>5</v>
      </c>
      <c r="E118" s="117">
        <v>5</v>
      </c>
      <c r="F118" s="117">
        <v>10</v>
      </c>
      <c r="G118" s="117">
        <v>2</v>
      </c>
      <c r="H118" s="117">
        <v>7</v>
      </c>
      <c r="I118" s="118"/>
    </row>
    <row r="119" spans="2:9" x14ac:dyDescent="0.2">
      <c r="B119" s="133">
        <v>114</v>
      </c>
      <c r="C119" s="117">
        <v>1</v>
      </c>
      <c r="D119" s="117">
        <v>5</v>
      </c>
      <c r="E119" s="117">
        <v>5</v>
      </c>
      <c r="F119" s="117">
        <v>10</v>
      </c>
      <c r="G119" s="117">
        <v>2</v>
      </c>
      <c r="H119" s="117">
        <v>7</v>
      </c>
      <c r="I119" s="118"/>
    </row>
    <row r="120" spans="2:9" x14ac:dyDescent="0.2">
      <c r="B120" s="133">
        <v>115</v>
      </c>
      <c r="C120" s="117">
        <v>1</v>
      </c>
      <c r="D120" s="117">
        <v>5</v>
      </c>
      <c r="E120" s="117">
        <v>5</v>
      </c>
      <c r="F120" s="117">
        <v>10</v>
      </c>
      <c r="G120" s="117">
        <v>2</v>
      </c>
      <c r="H120" s="117">
        <v>7</v>
      </c>
      <c r="I120" s="118"/>
    </row>
    <row r="121" spans="2:9" x14ac:dyDescent="0.2">
      <c r="B121" s="133">
        <v>116</v>
      </c>
      <c r="C121" s="117">
        <v>1</v>
      </c>
      <c r="D121" s="117">
        <v>5</v>
      </c>
      <c r="E121" s="117">
        <v>5</v>
      </c>
      <c r="F121" s="117">
        <v>10</v>
      </c>
      <c r="G121" s="117">
        <v>2</v>
      </c>
      <c r="H121" s="117">
        <v>7</v>
      </c>
      <c r="I121" s="118"/>
    </row>
    <row r="122" spans="2:9" x14ac:dyDescent="0.2">
      <c r="B122" s="133">
        <v>117</v>
      </c>
      <c r="C122" s="117">
        <v>1</v>
      </c>
      <c r="D122" s="117">
        <v>5</v>
      </c>
      <c r="E122" s="117">
        <v>5</v>
      </c>
      <c r="F122" s="117">
        <v>10</v>
      </c>
      <c r="G122" s="117">
        <v>2</v>
      </c>
      <c r="H122" s="117">
        <v>7</v>
      </c>
      <c r="I122" s="118"/>
    </row>
    <row r="123" spans="2:9" x14ac:dyDescent="0.2">
      <c r="B123" s="133">
        <v>118</v>
      </c>
      <c r="C123" s="117">
        <v>1</v>
      </c>
      <c r="D123" s="117">
        <v>5</v>
      </c>
      <c r="E123" s="117">
        <v>5</v>
      </c>
      <c r="F123" s="117">
        <v>10</v>
      </c>
      <c r="G123" s="117">
        <v>2</v>
      </c>
      <c r="H123" s="117">
        <v>7</v>
      </c>
      <c r="I123" s="118"/>
    </row>
    <row r="124" spans="2:9" x14ac:dyDescent="0.2">
      <c r="B124" s="133">
        <v>119</v>
      </c>
      <c r="C124" s="117">
        <v>1</v>
      </c>
      <c r="D124" s="117">
        <v>5</v>
      </c>
      <c r="E124" s="117">
        <v>5</v>
      </c>
      <c r="F124" s="117">
        <v>10</v>
      </c>
      <c r="G124" s="117">
        <v>2</v>
      </c>
      <c r="H124" s="117">
        <v>7</v>
      </c>
      <c r="I124" s="118"/>
    </row>
    <row r="125" spans="2:9" x14ac:dyDescent="0.2">
      <c r="B125" s="133">
        <v>120</v>
      </c>
      <c r="C125" s="117">
        <v>1</v>
      </c>
      <c r="D125" s="117">
        <v>5</v>
      </c>
      <c r="E125" s="117">
        <v>5</v>
      </c>
      <c r="F125" s="117">
        <v>10</v>
      </c>
      <c r="G125" s="117">
        <v>2</v>
      </c>
      <c r="H125" s="117">
        <v>7</v>
      </c>
      <c r="I125" s="118"/>
    </row>
    <row r="126" spans="2:9" x14ac:dyDescent="0.2">
      <c r="B126" s="133">
        <v>121</v>
      </c>
      <c r="C126" s="117">
        <v>1</v>
      </c>
      <c r="D126" s="117">
        <v>5</v>
      </c>
      <c r="E126" s="117">
        <v>5</v>
      </c>
      <c r="F126" s="117">
        <v>10</v>
      </c>
      <c r="G126" s="117">
        <v>2</v>
      </c>
      <c r="H126" s="117">
        <v>7</v>
      </c>
      <c r="I126" s="118"/>
    </row>
    <row r="127" spans="2:9" x14ac:dyDescent="0.2">
      <c r="B127" s="133">
        <v>122</v>
      </c>
      <c r="C127" s="117">
        <v>1</v>
      </c>
      <c r="D127" s="117">
        <v>5</v>
      </c>
      <c r="E127" s="117">
        <v>5</v>
      </c>
      <c r="F127" s="117">
        <v>10</v>
      </c>
      <c r="G127" s="117">
        <v>2</v>
      </c>
      <c r="H127" s="117">
        <v>7</v>
      </c>
      <c r="I127" s="118"/>
    </row>
    <row r="128" spans="2:9" x14ac:dyDescent="0.2">
      <c r="B128" s="133">
        <v>123</v>
      </c>
      <c r="C128" s="117">
        <v>1</v>
      </c>
      <c r="D128" s="117">
        <v>5</v>
      </c>
      <c r="E128" s="117">
        <v>5</v>
      </c>
      <c r="F128" s="117">
        <v>10</v>
      </c>
      <c r="G128" s="117">
        <v>2</v>
      </c>
      <c r="H128" s="117">
        <v>7</v>
      </c>
      <c r="I128" s="118"/>
    </row>
    <row r="129" spans="2:9" x14ac:dyDescent="0.2">
      <c r="B129" s="133">
        <v>124</v>
      </c>
      <c r="C129" s="117">
        <v>1</v>
      </c>
      <c r="D129" s="117">
        <v>5</v>
      </c>
      <c r="E129" s="117">
        <v>5</v>
      </c>
      <c r="F129" s="117">
        <v>10</v>
      </c>
      <c r="G129" s="117">
        <v>2</v>
      </c>
      <c r="H129" s="117">
        <v>7</v>
      </c>
      <c r="I129" s="118"/>
    </row>
    <row r="130" spans="2:9" x14ac:dyDescent="0.2">
      <c r="B130" s="133">
        <v>125</v>
      </c>
      <c r="C130" s="117">
        <v>1</v>
      </c>
      <c r="D130" s="117">
        <v>5</v>
      </c>
      <c r="E130" s="117">
        <v>5</v>
      </c>
      <c r="F130" s="117">
        <v>10</v>
      </c>
      <c r="G130" s="117">
        <v>2</v>
      </c>
      <c r="H130" s="117">
        <v>7</v>
      </c>
      <c r="I130" s="118"/>
    </row>
    <row r="131" spans="2:9" x14ac:dyDescent="0.2">
      <c r="B131" s="133">
        <v>126</v>
      </c>
      <c r="C131" s="117">
        <v>1</v>
      </c>
      <c r="D131" s="117">
        <v>5</v>
      </c>
      <c r="E131" s="117">
        <v>5</v>
      </c>
      <c r="F131" s="117">
        <v>10</v>
      </c>
      <c r="G131" s="117">
        <v>2</v>
      </c>
      <c r="H131" s="117">
        <v>7</v>
      </c>
      <c r="I131" s="118"/>
    </row>
    <row r="132" spans="2:9" x14ac:dyDescent="0.2">
      <c r="B132" s="133">
        <v>127</v>
      </c>
      <c r="C132" s="117">
        <v>1</v>
      </c>
      <c r="D132" s="117">
        <v>5</v>
      </c>
      <c r="E132" s="117">
        <v>5</v>
      </c>
      <c r="F132" s="117">
        <v>10</v>
      </c>
      <c r="G132" s="117">
        <v>2</v>
      </c>
      <c r="H132" s="117">
        <v>7</v>
      </c>
      <c r="I132" s="118"/>
    </row>
    <row r="133" spans="2:9" x14ac:dyDescent="0.2">
      <c r="B133" s="129">
        <v>128</v>
      </c>
      <c r="C133" s="130">
        <v>1</v>
      </c>
      <c r="D133" s="130">
        <v>5</v>
      </c>
      <c r="E133" s="130">
        <v>5</v>
      </c>
      <c r="F133" s="130">
        <v>10</v>
      </c>
      <c r="G133" s="130">
        <v>2</v>
      </c>
      <c r="H133" s="130">
        <v>7</v>
      </c>
      <c r="I133" s="132"/>
    </row>
    <row r="134" spans="2:9" x14ac:dyDescent="0.2">
      <c r="B134" s="129">
        <v>256</v>
      </c>
      <c r="C134" s="130"/>
      <c r="D134" s="137"/>
      <c r="E134" s="130"/>
      <c r="F134" s="137">
        <v>5</v>
      </c>
      <c r="G134" s="137">
        <v>1</v>
      </c>
      <c r="H134" s="137"/>
      <c r="I134" s="136"/>
    </row>
    <row r="135" spans="2:9" x14ac:dyDescent="0.2">
      <c r="B135" s="138" t="s">
        <v>47</v>
      </c>
      <c r="C135" s="130"/>
      <c r="D135" s="137"/>
      <c r="E135" s="130">
        <v>25</v>
      </c>
      <c r="F135" s="137"/>
      <c r="G135" s="137">
        <v>1</v>
      </c>
      <c r="H135" s="137"/>
      <c r="I135" s="136"/>
    </row>
    <row r="136" spans="2:9" x14ac:dyDescent="0.2">
      <c r="B136" s="138" t="s">
        <v>48</v>
      </c>
      <c r="C136" s="130"/>
      <c r="D136" s="117"/>
      <c r="E136" s="130">
        <v>18</v>
      </c>
      <c r="F136" s="117"/>
      <c r="G136" s="117"/>
      <c r="H136" s="117"/>
      <c r="I136" s="118"/>
    </row>
    <row r="137" spans="2:9" x14ac:dyDescent="0.2">
      <c r="B137" s="139" t="s">
        <v>49</v>
      </c>
      <c r="C137" s="130"/>
      <c r="D137" s="117"/>
      <c r="E137" s="130">
        <v>14</v>
      </c>
      <c r="F137" s="117"/>
      <c r="G137" s="117"/>
      <c r="H137" s="117"/>
      <c r="I137" s="118"/>
    </row>
    <row r="138" spans="2:9" x14ac:dyDescent="0.2">
      <c r="B138" s="139" t="s">
        <v>50</v>
      </c>
      <c r="C138" s="130"/>
      <c r="D138" s="117"/>
      <c r="E138" s="130">
        <v>12</v>
      </c>
      <c r="F138" s="117"/>
      <c r="G138" s="117"/>
      <c r="H138" s="117"/>
      <c r="I138" s="118"/>
    </row>
    <row r="139" spans="2:9" x14ac:dyDescent="0.2">
      <c r="B139" s="139" t="s">
        <v>51</v>
      </c>
      <c r="C139" s="130"/>
      <c r="D139" s="117"/>
      <c r="E139" s="130">
        <v>8</v>
      </c>
      <c r="F139" s="117"/>
      <c r="G139" s="117"/>
      <c r="H139" s="117"/>
      <c r="I139" s="118"/>
    </row>
    <row r="140" spans="2:9" x14ac:dyDescent="0.2">
      <c r="B140" s="139" t="s">
        <v>52</v>
      </c>
      <c r="C140" s="130"/>
      <c r="D140" s="117"/>
      <c r="E140" s="130">
        <v>8</v>
      </c>
      <c r="F140" s="117"/>
      <c r="G140" s="117"/>
      <c r="H140" s="117"/>
      <c r="I140" s="118"/>
    </row>
    <row r="141" spans="2:9" x14ac:dyDescent="0.2">
      <c r="B141" s="140" t="s">
        <v>53</v>
      </c>
      <c r="C141" s="130"/>
      <c r="D141" s="141"/>
      <c r="E141" s="130">
        <v>8</v>
      </c>
      <c r="F141" s="141"/>
      <c r="G141" s="141"/>
      <c r="H141" s="141"/>
      <c r="I141" s="142"/>
    </row>
    <row r="142" spans="2:9" x14ac:dyDescent="0.2">
      <c r="B142" s="139" t="s">
        <v>54</v>
      </c>
      <c r="C142" s="130"/>
      <c r="D142" s="141"/>
      <c r="E142" s="130">
        <v>8</v>
      </c>
      <c r="F142" s="141"/>
      <c r="G142" s="141"/>
      <c r="H142" s="141"/>
      <c r="I142" s="142"/>
    </row>
    <row r="143" spans="2:9" x14ac:dyDescent="0.2">
      <c r="B143" s="140" t="s">
        <v>55</v>
      </c>
      <c r="C143" s="130"/>
      <c r="D143" s="141"/>
      <c r="E143" s="130">
        <v>6</v>
      </c>
      <c r="F143" s="141"/>
      <c r="G143" s="141"/>
      <c r="H143" s="141"/>
      <c r="I143" s="142"/>
    </row>
    <row r="144" spans="2:9" x14ac:dyDescent="0.2">
      <c r="B144" s="139" t="s">
        <v>56</v>
      </c>
      <c r="C144" s="130"/>
      <c r="D144" s="141"/>
      <c r="E144" s="130">
        <v>6</v>
      </c>
      <c r="F144" s="141"/>
      <c r="G144" s="141"/>
      <c r="H144" s="141"/>
      <c r="I144" s="142"/>
    </row>
    <row r="145" spans="2:9" x14ac:dyDescent="0.2">
      <c r="B145" s="140" t="s">
        <v>57</v>
      </c>
      <c r="C145" s="130"/>
      <c r="D145" s="141"/>
      <c r="E145" s="130">
        <v>6</v>
      </c>
      <c r="F145" s="141"/>
      <c r="G145" s="141"/>
      <c r="H145" s="141"/>
      <c r="I145" s="142"/>
    </row>
    <row r="146" spans="2:9" x14ac:dyDescent="0.2">
      <c r="B146" s="139" t="s">
        <v>58</v>
      </c>
      <c r="C146" s="130"/>
      <c r="D146" s="141"/>
      <c r="E146" s="130">
        <v>6</v>
      </c>
      <c r="F146" s="141"/>
      <c r="G146" s="141"/>
      <c r="H146" s="141"/>
      <c r="I146" s="142"/>
    </row>
    <row r="147" spans="2:9" x14ac:dyDescent="0.2">
      <c r="B147" s="140" t="s">
        <v>59</v>
      </c>
      <c r="C147" s="130"/>
      <c r="D147" s="141"/>
      <c r="E147" s="130">
        <v>6</v>
      </c>
      <c r="F147" s="141"/>
      <c r="G147" s="141"/>
      <c r="H147" s="141"/>
      <c r="I147" s="142"/>
    </row>
    <row r="148" spans="2:9" x14ac:dyDescent="0.2">
      <c r="B148" s="139" t="s">
        <v>60</v>
      </c>
      <c r="C148" s="130"/>
      <c r="D148" s="141"/>
      <c r="E148" s="130">
        <v>6</v>
      </c>
      <c r="F148" s="141"/>
      <c r="G148" s="141"/>
      <c r="H148" s="141"/>
      <c r="I148" s="142"/>
    </row>
    <row r="149" spans="2:9" x14ac:dyDescent="0.2">
      <c r="B149" s="140" t="s">
        <v>61</v>
      </c>
      <c r="C149" s="130"/>
      <c r="D149" s="141"/>
      <c r="E149" s="130">
        <v>6</v>
      </c>
      <c r="F149" s="141"/>
      <c r="G149" s="141"/>
      <c r="H149" s="141"/>
      <c r="I149" s="142"/>
    </row>
    <row r="150" spans="2:9" x14ac:dyDescent="0.2">
      <c r="B150" s="139" t="s">
        <v>62</v>
      </c>
      <c r="C150" s="130"/>
      <c r="D150" s="141"/>
      <c r="E150" s="130">
        <v>6</v>
      </c>
      <c r="F150" s="141"/>
      <c r="G150" s="141"/>
      <c r="H150" s="141"/>
      <c r="I150" s="142"/>
    </row>
    <row r="151" spans="2:9" x14ac:dyDescent="0.2">
      <c r="B151" s="140" t="s">
        <v>63</v>
      </c>
      <c r="C151" s="141"/>
      <c r="D151" s="141"/>
      <c r="E151" s="141">
        <v>4</v>
      </c>
      <c r="F151" s="141"/>
      <c r="G151" s="141"/>
      <c r="H151" s="141"/>
      <c r="I151" s="142"/>
    </row>
    <row r="152" spans="2:9" x14ac:dyDescent="0.2">
      <c r="B152" s="139" t="s">
        <v>64</v>
      </c>
      <c r="C152" s="141"/>
      <c r="D152" s="141"/>
      <c r="E152" s="141">
        <v>4</v>
      </c>
      <c r="F152" s="141"/>
      <c r="G152" s="141"/>
      <c r="H152" s="141"/>
      <c r="I152" s="142"/>
    </row>
    <row r="153" spans="2:9" x14ac:dyDescent="0.2">
      <c r="B153" s="140" t="s">
        <v>65</v>
      </c>
      <c r="C153" s="141"/>
      <c r="D153" s="141"/>
      <c r="E153" s="141">
        <v>4</v>
      </c>
      <c r="F153" s="141"/>
      <c r="G153" s="141"/>
      <c r="H153" s="141"/>
      <c r="I153" s="142"/>
    </row>
    <row r="154" spans="2:9" x14ac:dyDescent="0.2">
      <c r="B154" s="139" t="s">
        <v>66</v>
      </c>
      <c r="C154" s="141"/>
      <c r="D154" s="141"/>
      <c r="E154" s="141">
        <v>4</v>
      </c>
      <c r="F154" s="141"/>
      <c r="G154" s="141"/>
      <c r="H154" s="141"/>
      <c r="I154" s="142"/>
    </row>
    <row r="155" spans="2:9" x14ac:dyDescent="0.2">
      <c r="B155" s="140" t="s">
        <v>67</v>
      </c>
      <c r="C155" s="141"/>
      <c r="D155" s="141"/>
      <c r="E155" s="141">
        <v>4</v>
      </c>
      <c r="F155" s="141"/>
      <c r="G155" s="141"/>
      <c r="H155" s="141"/>
      <c r="I155" s="142"/>
    </row>
    <row r="156" spans="2:9" x14ac:dyDescent="0.2">
      <c r="B156" s="139" t="s">
        <v>68</v>
      </c>
      <c r="C156" s="141"/>
      <c r="D156" s="141"/>
      <c r="E156" s="141">
        <v>4</v>
      </c>
      <c r="F156" s="141"/>
      <c r="G156" s="141"/>
      <c r="H156" s="141"/>
      <c r="I156" s="142"/>
    </row>
    <row r="157" spans="2:9" x14ac:dyDescent="0.2">
      <c r="B157" s="140" t="s">
        <v>69</v>
      </c>
      <c r="C157" s="141"/>
      <c r="D157" s="141"/>
      <c r="E157" s="141">
        <v>4</v>
      </c>
      <c r="F157" s="141"/>
      <c r="G157" s="141"/>
      <c r="H157" s="141"/>
      <c r="I157" s="142"/>
    </row>
    <row r="158" spans="2:9" x14ac:dyDescent="0.2">
      <c r="B158" s="139" t="s">
        <v>70</v>
      </c>
      <c r="C158" s="141"/>
      <c r="D158" s="141"/>
      <c r="E158" s="141">
        <v>4</v>
      </c>
      <c r="F158" s="141"/>
      <c r="G158" s="141"/>
      <c r="H158" s="141"/>
      <c r="I158" s="142"/>
    </row>
    <row r="159" spans="2:9" x14ac:dyDescent="0.2">
      <c r="B159" s="140" t="s">
        <v>71</v>
      </c>
      <c r="C159" s="141"/>
      <c r="D159" s="141"/>
      <c r="E159" s="141">
        <v>4</v>
      </c>
      <c r="F159" s="141"/>
      <c r="G159" s="141"/>
      <c r="H159" s="141"/>
      <c r="I159" s="142"/>
    </row>
    <row r="160" spans="2:9" x14ac:dyDescent="0.2">
      <c r="B160" s="139" t="s">
        <v>72</v>
      </c>
      <c r="C160" s="141"/>
      <c r="D160" s="141"/>
      <c r="E160" s="141">
        <v>4</v>
      </c>
      <c r="F160" s="141"/>
      <c r="G160" s="141"/>
      <c r="H160" s="141"/>
      <c r="I160" s="142"/>
    </row>
    <row r="161" spans="2:9" x14ac:dyDescent="0.2">
      <c r="B161" s="140" t="s">
        <v>73</v>
      </c>
      <c r="C161" s="141"/>
      <c r="D161" s="141"/>
      <c r="E161" s="141">
        <v>4</v>
      </c>
      <c r="F161" s="141"/>
      <c r="G161" s="141"/>
      <c r="H161" s="141"/>
      <c r="I161" s="142"/>
    </row>
    <row r="162" spans="2:9" x14ac:dyDescent="0.2">
      <c r="B162" s="139" t="s">
        <v>74</v>
      </c>
      <c r="C162" s="141"/>
      <c r="D162" s="141"/>
      <c r="E162" s="141">
        <v>4</v>
      </c>
      <c r="F162" s="141"/>
      <c r="G162" s="141"/>
      <c r="H162" s="141"/>
      <c r="I162" s="142"/>
    </row>
    <row r="163" spans="2:9" x14ac:dyDescent="0.2">
      <c r="B163" s="140" t="s">
        <v>75</v>
      </c>
      <c r="C163" s="141"/>
      <c r="D163" s="141"/>
      <c r="E163" s="141">
        <v>4</v>
      </c>
      <c r="F163" s="141"/>
      <c r="G163" s="141"/>
      <c r="H163" s="141"/>
      <c r="I163" s="142"/>
    </row>
    <row r="164" spans="2:9" x14ac:dyDescent="0.2">
      <c r="B164" s="139" t="s">
        <v>76</v>
      </c>
      <c r="C164" s="141"/>
      <c r="D164" s="141"/>
      <c r="E164" s="141">
        <v>4</v>
      </c>
      <c r="F164" s="141"/>
      <c r="G164" s="141"/>
      <c r="H164" s="141"/>
      <c r="I164" s="142"/>
    </row>
    <row r="165" spans="2:9" x14ac:dyDescent="0.2">
      <c r="B165" s="140" t="s">
        <v>77</v>
      </c>
      <c r="C165" s="141"/>
      <c r="D165" s="141"/>
      <c r="E165" s="141">
        <v>4</v>
      </c>
      <c r="F165" s="141"/>
      <c r="G165" s="141"/>
      <c r="H165" s="141"/>
      <c r="I165" s="142"/>
    </row>
    <row r="166" spans="2:9" x14ac:dyDescent="0.2">
      <c r="B166" s="139" t="s">
        <v>78</v>
      </c>
      <c r="C166" s="141"/>
      <c r="D166" s="141"/>
      <c r="E166" s="141">
        <v>4</v>
      </c>
      <c r="F166" s="141"/>
      <c r="G166" s="141"/>
      <c r="H166" s="141"/>
      <c r="I166" s="142"/>
    </row>
    <row r="167" spans="2:9" x14ac:dyDescent="0.2">
      <c r="B167" s="140" t="s">
        <v>79</v>
      </c>
      <c r="C167" s="141"/>
      <c r="D167" s="141"/>
      <c r="E167" s="141">
        <v>2</v>
      </c>
      <c r="F167" s="141"/>
      <c r="G167" s="141"/>
      <c r="H167" s="141"/>
      <c r="I167" s="142"/>
    </row>
    <row r="168" spans="2:9" x14ac:dyDescent="0.2">
      <c r="B168" s="139" t="s">
        <v>80</v>
      </c>
      <c r="C168" s="141"/>
      <c r="D168" s="141"/>
      <c r="E168" s="141">
        <v>2</v>
      </c>
      <c r="F168" s="141"/>
      <c r="G168" s="141"/>
      <c r="H168" s="141"/>
      <c r="I168" s="142"/>
    </row>
    <row r="169" spans="2:9" x14ac:dyDescent="0.2">
      <c r="B169" s="140" t="s">
        <v>81</v>
      </c>
      <c r="C169" s="141"/>
      <c r="D169" s="141"/>
      <c r="E169" s="141">
        <v>2</v>
      </c>
      <c r="F169" s="141"/>
      <c r="G169" s="141"/>
      <c r="H169" s="141"/>
      <c r="I169" s="142"/>
    </row>
    <row r="170" spans="2:9" x14ac:dyDescent="0.2">
      <c r="B170" s="139" t="s">
        <v>82</v>
      </c>
      <c r="C170" s="141"/>
      <c r="D170" s="141"/>
      <c r="E170" s="141">
        <v>2</v>
      </c>
      <c r="F170" s="141"/>
      <c r="G170" s="141"/>
      <c r="H170" s="141"/>
      <c r="I170" s="142"/>
    </row>
    <row r="171" spans="2:9" x14ac:dyDescent="0.2">
      <c r="B171" s="140" t="s">
        <v>83</v>
      </c>
      <c r="C171" s="141"/>
      <c r="D171" s="141"/>
      <c r="E171" s="141">
        <v>2</v>
      </c>
      <c r="F171" s="141"/>
      <c r="G171" s="141"/>
      <c r="H171" s="141"/>
      <c r="I171" s="142"/>
    </row>
    <row r="172" spans="2:9" x14ac:dyDescent="0.2">
      <c r="B172" s="139" t="s">
        <v>84</v>
      </c>
      <c r="C172" s="141"/>
      <c r="D172" s="141"/>
      <c r="E172" s="141">
        <v>2</v>
      </c>
      <c r="F172" s="141"/>
      <c r="G172" s="141"/>
      <c r="H172" s="141"/>
      <c r="I172" s="142"/>
    </row>
    <row r="173" spans="2:9" x14ac:dyDescent="0.2">
      <c r="B173" s="140" t="s">
        <v>85</v>
      </c>
      <c r="C173" s="141"/>
      <c r="D173" s="141"/>
      <c r="E173" s="141">
        <v>2</v>
      </c>
      <c r="F173" s="141"/>
      <c r="G173" s="141"/>
      <c r="H173" s="141"/>
      <c r="I173" s="142"/>
    </row>
    <row r="174" spans="2:9" x14ac:dyDescent="0.2">
      <c r="B174" s="139" t="s">
        <v>86</v>
      </c>
      <c r="C174" s="141"/>
      <c r="D174" s="141"/>
      <c r="E174" s="141">
        <v>2</v>
      </c>
      <c r="F174" s="141"/>
      <c r="G174" s="141"/>
      <c r="H174" s="141"/>
      <c r="I174" s="142"/>
    </row>
    <row r="175" spans="2:9" x14ac:dyDescent="0.2">
      <c r="B175" s="140" t="s">
        <v>87</v>
      </c>
      <c r="C175" s="141"/>
      <c r="D175" s="141"/>
      <c r="E175" s="141">
        <v>2</v>
      </c>
      <c r="F175" s="141"/>
      <c r="G175" s="141"/>
      <c r="H175" s="141"/>
      <c r="I175" s="142"/>
    </row>
    <row r="176" spans="2:9" x14ac:dyDescent="0.2">
      <c r="B176" s="139" t="s">
        <v>88</v>
      </c>
      <c r="C176" s="141"/>
      <c r="D176" s="141"/>
      <c r="E176" s="141">
        <v>2</v>
      </c>
      <c r="F176" s="141"/>
      <c r="G176" s="141"/>
      <c r="H176" s="141"/>
      <c r="I176" s="142"/>
    </row>
    <row r="177" spans="2:9" x14ac:dyDescent="0.2">
      <c r="B177" s="140" t="s">
        <v>89</v>
      </c>
      <c r="C177" s="141"/>
      <c r="D177" s="141"/>
      <c r="E177" s="141">
        <v>2</v>
      </c>
      <c r="F177" s="141"/>
      <c r="G177" s="141"/>
      <c r="H177" s="141"/>
      <c r="I177" s="142"/>
    </row>
    <row r="178" spans="2:9" x14ac:dyDescent="0.2">
      <c r="B178" s="139" t="s">
        <v>90</v>
      </c>
      <c r="C178" s="141"/>
      <c r="D178" s="141"/>
      <c r="E178" s="141">
        <v>2</v>
      </c>
      <c r="F178" s="141"/>
      <c r="G178" s="141"/>
      <c r="H178" s="141"/>
      <c r="I178" s="142"/>
    </row>
    <row r="179" spans="2:9" x14ac:dyDescent="0.2">
      <c r="B179" s="140" t="s">
        <v>91</v>
      </c>
      <c r="C179" s="141"/>
      <c r="D179" s="141"/>
      <c r="E179" s="141">
        <v>2</v>
      </c>
      <c r="F179" s="141"/>
      <c r="G179" s="141"/>
      <c r="H179" s="141"/>
      <c r="I179" s="142"/>
    </row>
    <row r="180" spans="2:9" x14ac:dyDescent="0.2">
      <c r="B180" s="139" t="s">
        <v>92</v>
      </c>
      <c r="C180" s="141"/>
      <c r="D180" s="141"/>
      <c r="E180" s="141">
        <v>2</v>
      </c>
      <c r="F180" s="141"/>
      <c r="G180" s="141"/>
      <c r="H180" s="141"/>
      <c r="I180" s="142"/>
    </row>
    <row r="181" spans="2:9" x14ac:dyDescent="0.2">
      <c r="B181" s="140" t="s">
        <v>93</v>
      </c>
      <c r="C181" s="141"/>
      <c r="D181" s="141"/>
      <c r="E181" s="141">
        <v>2</v>
      </c>
      <c r="F181" s="141"/>
      <c r="G181" s="141"/>
      <c r="H181" s="141"/>
      <c r="I181" s="142"/>
    </row>
    <row r="182" spans="2:9" x14ac:dyDescent="0.2">
      <c r="B182" s="139" t="s">
        <v>94</v>
      </c>
      <c r="C182" s="141"/>
      <c r="D182" s="141"/>
      <c r="E182" s="141">
        <v>2</v>
      </c>
      <c r="F182" s="141"/>
      <c r="G182" s="141"/>
      <c r="H182" s="141"/>
      <c r="I182" s="142"/>
    </row>
    <row r="183" spans="2:9" x14ac:dyDescent="0.2">
      <c r="B183" s="140" t="s">
        <v>95</v>
      </c>
      <c r="C183" s="141"/>
      <c r="D183" s="141"/>
      <c r="E183" s="141">
        <v>2</v>
      </c>
      <c r="F183" s="141"/>
      <c r="G183" s="141"/>
      <c r="H183" s="141"/>
      <c r="I183" s="142"/>
    </row>
    <row r="184" spans="2:9" x14ac:dyDescent="0.2">
      <c r="B184" s="139" t="s">
        <v>96</v>
      </c>
      <c r="C184" s="141"/>
      <c r="D184" s="141"/>
      <c r="E184" s="141">
        <v>2</v>
      </c>
      <c r="F184" s="141"/>
      <c r="G184" s="141"/>
      <c r="H184" s="141"/>
      <c r="I184" s="142"/>
    </row>
    <row r="185" spans="2:9" x14ac:dyDescent="0.2">
      <c r="B185" s="140" t="s">
        <v>97</v>
      </c>
      <c r="C185" s="141"/>
      <c r="D185" s="141"/>
      <c r="E185" s="141">
        <v>2</v>
      </c>
      <c r="F185" s="141"/>
      <c r="G185" s="141"/>
      <c r="H185" s="141"/>
      <c r="I185" s="142"/>
    </row>
    <row r="186" spans="2:9" x14ac:dyDescent="0.2">
      <c r="B186" s="139" t="s">
        <v>98</v>
      </c>
      <c r="C186" s="141"/>
      <c r="D186" s="141"/>
      <c r="E186" s="141">
        <v>2</v>
      </c>
      <c r="F186" s="141"/>
      <c r="G186" s="141"/>
      <c r="H186" s="141"/>
      <c r="I186" s="142"/>
    </row>
    <row r="187" spans="2:9" x14ac:dyDescent="0.2">
      <c r="B187" s="140" t="s">
        <v>99</v>
      </c>
      <c r="C187" s="141"/>
      <c r="D187" s="141"/>
      <c r="E187" s="141">
        <v>2</v>
      </c>
      <c r="F187" s="141"/>
      <c r="G187" s="141"/>
      <c r="H187" s="141"/>
      <c r="I187" s="142"/>
    </row>
    <row r="188" spans="2:9" x14ac:dyDescent="0.2">
      <c r="B188" s="139" t="s">
        <v>100</v>
      </c>
      <c r="C188" s="141"/>
      <c r="D188" s="141"/>
      <c r="E188" s="141">
        <v>2</v>
      </c>
      <c r="F188" s="141"/>
      <c r="G188" s="141"/>
      <c r="H188" s="141"/>
      <c r="I188" s="142"/>
    </row>
    <row r="189" spans="2:9" x14ac:dyDescent="0.2">
      <c r="B189" s="140" t="s">
        <v>101</v>
      </c>
      <c r="C189" s="141"/>
      <c r="D189" s="141"/>
      <c r="E189" s="141">
        <v>2</v>
      </c>
      <c r="F189" s="141"/>
      <c r="G189" s="141"/>
      <c r="H189" s="141"/>
      <c r="I189" s="142"/>
    </row>
    <row r="190" spans="2:9" x14ac:dyDescent="0.2">
      <c r="B190" s="139" t="s">
        <v>102</v>
      </c>
      <c r="C190" s="141"/>
      <c r="D190" s="141"/>
      <c r="E190" s="141">
        <v>2</v>
      </c>
      <c r="F190" s="141"/>
      <c r="G190" s="141"/>
      <c r="H190" s="141"/>
      <c r="I190" s="142"/>
    </row>
    <row r="191" spans="2:9" x14ac:dyDescent="0.2">
      <c r="B191" s="140" t="s">
        <v>103</v>
      </c>
      <c r="C191" s="141"/>
      <c r="D191" s="141"/>
      <c r="E191" s="141">
        <v>2</v>
      </c>
      <c r="F191" s="141"/>
      <c r="G191" s="141"/>
      <c r="H191" s="141"/>
      <c r="I191" s="142"/>
    </row>
    <row r="192" spans="2:9" x14ac:dyDescent="0.2">
      <c r="B192" s="139" t="s">
        <v>104</v>
      </c>
      <c r="C192" s="141"/>
      <c r="D192" s="141"/>
      <c r="E192" s="141">
        <v>2</v>
      </c>
      <c r="F192" s="141"/>
      <c r="G192" s="141"/>
      <c r="H192" s="141"/>
      <c r="I192" s="142"/>
    </row>
    <row r="193" spans="2:9" x14ac:dyDescent="0.2">
      <c r="B193" s="140" t="s">
        <v>105</v>
      </c>
      <c r="C193" s="141"/>
      <c r="D193" s="141"/>
      <c r="E193" s="141">
        <v>2</v>
      </c>
      <c r="F193" s="141"/>
      <c r="G193" s="141"/>
      <c r="H193" s="141"/>
      <c r="I193" s="142"/>
    </row>
    <row r="194" spans="2:9" x14ac:dyDescent="0.2">
      <c r="B194" s="139" t="s">
        <v>106</v>
      </c>
      <c r="C194" s="141"/>
      <c r="D194" s="141"/>
      <c r="E194" s="141">
        <v>2</v>
      </c>
      <c r="F194" s="141"/>
      <c r="G194" s="141"/>
      <c r="H194" s="141"/>
      <c r="I194" s="142"/>
    </row>
    <row r="195" spans="2:9" x14ac:dyDescent="0.2">
      <c r="B195" s="140" t="s">
        <v>107</v>
      </c>
      <c r="C195" s="141"/>
      <c r="D195" s="141"/>
      <c r="E195" s="141">
        <v>2</v>
      </c>
      <c r="F195" s="141"/>
      <c r="G195" s="141"/>
      <c r="H195" s="141"/>
      <c r="I195" s="142"/>
    </row>
    <row r="196" spans="2:9" x14ac:dyDescent="0.2">
      <c r="B196" s="139" t="s">
        <v>108</v>
      </c>
      <c r="C196" s="141"/>
      <c r="D196" s="141"/>
      <c r="E196" s="141">
        <v>2</v>
      </c>
      <c r="F196" s="141"/>
      <c r="G196" s="141"/>
      <c r="H196" s="141"/>
      <c r="I196" s="142"/>
    </row>
    <row r="197" spans="2:9" x14ac:dyDescent="0.2">
      <c r="B197" s="140" t="s">
        <v>109</v>
      </c>
      <c r="C197" s="141"/>
      <c r="D197" s="141"/>
      <c r="E197" s="141">
        <v>2</v>
      </c>
      <c r="F197" s="141"/>
      <c r="G197" s="141"/>
      <c r="H197" s="141"/>
      <c r="I197" s="142"/>
    </row>
    <row r="198" spans="2:9" x14ac:dyDescent="0.2">
      <c r="B198" s="139" t="s">
        <v>110</v>
      </c>
      <c r="C198" s="141"/>
      <c r="D198" s="141"/>
      <c r="E198" s="141">
        <v>2</v>
      </c>
      <c r="F198" s="141"/>
      <c r="G198" s="141"/>
      <c r="H198" s="141"/>
      <c r="I198" s="142"/>
    </row>
    <row r="199" spans="2:9" x14ac:dyDescent="0.2">
      <c r="B199" s="140" t="s">
        <v>111</v>
      </c>
      <c r="C199" s="141"/>
      <c r="D199" s="141"/>
      <c r="E199" s="141">
        <v>1</v>
      </c>
      <c r="F199" s="141"/>
      <c r="G199" s="141"/>
      <c r="H199" s="141"/>
      <c r="I199" s="142"/>
    </row>
    <row r="200" spans="2:9" x14ac:dyDescent="0.2">
      <c r="B200" s="139" t="s">
        <v>112</v>
      </c>
      <c r="C200" s="141"/>
      <c r="D200" s="141"/>
      <c r="E200" s="141">
        <v>1</v>
      </c>
      <c r="F200" s="141"/>
      <c r="G200" s="141"/>
      <c r="H200" s="141"/>
      <c r="I200" s="142"/>
    </row>
    <row r="201" spans="2:9" x14ac:dyDescent="0.2">
      <c r="B201" s="140" t="s">
        <v>113</v>
      </c>
      <c r="C201" s="141"/>
      <c r="D201" s="141"/>
      <c r="E201" s="141">
        <v>1</v>
      </c>
      <c r="F201" s="141"/>
      <c r="G201" s="141"/>
      <c r="H201" s="141"/>
      <c r="I201" s="142"/>
    </row>
    <row r="202" spans="2:9" x14ac:dyDescent="0.2">
      <c r="B202" s="139" t="s">
        <v>114</v>
      </c>
      <c r="C202" s="141"/>
      <c r="D202" s="141"/>
      <c r="E202" s="141">
        <v>1</v>
      </c>
      <c r="F202" s="141"/>
      <c r="G202" s="141"/>
      <c r="H202" s="141"/>
      <c r="I202" s="142"/>
    </row>
    <row r="203" spans="2:9" x14ac:dyDescent="0.2">
      <c r="B203" s="140" t="s">
        <v>115</v>
      </c>
      <c r="C203" s="141"/>
      <c r="D203" s="141"/>
      <c r="E203" s="141">
        <v>1</v>
      </c>
      <c r="F203" s="141"/>
      <c r="G203" s="141"/>
      <c r="H203" s="141"/>
      <c r="I203" s="142"/>
    </row>
    <row r="204" spans="2:9" x14ac:dyDescent="0.2">
      <c r="B204" s="139" t="s">
        <v>116</v>
      </c>
      <c r="C204" s="141"/>
      <c r="D204" s="141"/>
      <c r="E204" s="141">
        <v>1</v>
      </c>
      <c r="F204" s="141"/>
      <c r="G204" s="141"/>
      <c r="H204" s="141"/>
      <c r="I204" s="142"/>
    </row>
    <row r="205" spans="2:9" x14ac:dyDescent="0.2">
      <c r="B205" s="140" t="s">
        <v>117</v>
      </c>
      <c r="C205" s="141"/>
      <c r="D205" s="141"/>
      <c r="E205" s="141">
        <v>1</v>
      </c>
      <c r="F205" s="141"/>
      <c r="G205" s="141"/>
      <c r="H205" s="141"/>
      <c r="I205" s="142"/>
    </row>
    <row r="206" spans="2:9" x14ac:dyDescent="0.2">
      <c r="B206" s="139" t="s">
        <v>120</v>
      </c>
      <c r="C206" s="141"/>
      <c r="D206" s="141"/>
      <c r="E206" s="141">
        <v>1</v>
      </c>
      <c r="F206" s="141"/>
      <c r="G206" s="141"/>
      <c r="H206" s="141"/>
      <c r="I206" s="142"/>
    </row>
    <row r="207" spans="2:9" x14ac:dyDescent="0.2">
      <c r="B207" s="140" t="s">
        <v>121</v>
      </c>
      <c r="C207" s="141"/>
      <c r="D207" s="141"/>
      <c r="E207" s="141">
        <v>1</v>
      </c>
      <c r="F207" s="141"/>
      <c r="G207" s="141"/>
      <c r="H207" s="141"/>
      <c r="I207" s="142"/>
    </row>
    <row r="208" spans="2:9" x14ac:dyDescent="0.2">
      <c r="B208" s="139" t="s">
        <v>122</v>
      </c>
      <c r="C208" s="141"/>
      <c r="D208" s="141"/>
      <c r="E208" s="141">
        <v>1</v>
      </c>
      <c r="F208" s="141"/>
      <c r="G208" s="141"/>
      <c r="H208" s="141"/>
      <c r="I208" s="142"/>
    </row>
    <row r="209" spans="2:9" x14ac:dyDescent="0.2">
      <c r="B209" s="140" t="s">
        <v>123</v>
      </c>
      <c r="C209" s="141"/>
      <c r="D209" s="141"/>
      <c r="E209" s="141">
        <v>1</v>
      </c>
      <c r="F209" s="141"/>
      <c r="G209" s="141"/>
      <c r="H209" s="141"/>
      <c r="I209" s="142"/>
    </row>
    <row r="210" spans="2:9" x14ac:dyDescent="0.2">
      <c r="B210" s="139" t="s">
        <v>124</v>
      </c>
      <c r="C210" s="141"/>
      <c r="D210" s="141"/>
      <c r="E210" s="141">
        <v>1</v>
      </c>
      <c r="F210" s="141"/>
      <c r="G210" s="141"/>
      <c r="H210" s="141"/>
      <c r="I210" s="142"/>
    </row>
    <row r="211" spans="2:9" x14ac:dyDescent="0.2">
      <c r="B211" s="140" t="s">
        <v>125</v>
      </c>
      <c r="C211" s="141"/>
      <c r="D211" s="141"/>
      <c r="E211" s="141">
        <v>1</v>
      </c>
      <c r="F211" s="141"/>
      <c r="G211" s="141"/>
      <c r="H211" s="141"/>
      <c r="I211" s="142"/>
    </row>
    <row r="212" spans="2:9" x14ac:dyDescent="0.2">
      <c r="B212" s="139" t="s">
        <v>126</v>
      </c>
      <c r="C212" s="141"/>
      <c r="D212" s="141"/>
      <c r="E212" s="141">
        <v>1</v>
      </c>
      <c r="F212" s="141"/>
      <c r="G212" s="141"/>
      <c r="H212" s="141"/>
      <c r="I212" s="142"/>
    </row>
    <row r="213" spans="2:9" x14ac:dyDescent="0.2">
      <c r="B213" s="140" t="s">
        <v>127</v>
      </c>
      <c r="C213" s="141"/>
      <c r="D213" s="141"/>
      <c r="E213" s="141">
        <v>1</v>
      </c>
      <c r="F213" s="141"/>
      <c r="G213" s="141"/>
      <c r="H213" s="141"/>
      <c r="I213" s="142"/>
    </row>
    <row r="214" spans="2:9" x14ac:dyDescent="0.2">
      <c r="B214" s="139" t="s">
        <v>128</v>
      </c>
      <c r="C214" s="141"/>
      <c r="D214" s="141"/>
      <c r="E214" s="141">
        <v>1</v>
      </c>
      <c r="F214" s="141"/>
      <c r="G214" s="141"/>
      <c r="H214" s="141"/>
      <c r="I214" s="142"/>
    </row>
    <row r="215" spans="2:9" x14ac:dyDescent="0.2">
      <c r="B215" s="140" t="s">
        <v>129</v>
      </c>
      <c r="C215" s="141"/>
      <c r="D215" s="141"/>
      <c r="E215" s="141">
        <v>1</v>
      </c>
      <c r="F215" s="141"/>
      <c r="G215" s="141"/>
      <c r="H215" s="141"/>
      <c r="I215" s="142"/>
    </row>
    <row r="216" spans="2:9" x14ac:dyDescent="0.2">
      <c r="B216" s="139" t="s">
        <v>130</v>
      </c>
      <c r="C216" s="141"/>
      <c r="D216" s="141"/>
      <c r="E216" s="141">
        <v>1</v>
      </c>
      <c r="F216" s="141"/>
      <c r="G216" s="141"/>
      <c r="H216" s="141"/>
      <c r="I216" s="142"/>
    </row>
    <row r="217" spans="2:9" x14ac:dyDescent="0.2">
      <c r="B217" s="140" t="s">
        <v>131</v>
      </c>
      <c r="C217" s="141"/>
      <c r="D217" s="141"/>
      <c r="E217" s="141">
        <v>1</v>
      </c>
      <c r="F217" s="141"/>
      <c r="G217" s="141"/>
      <c r="H217" s="141"/>
      <c r="I217" s="142"/>
    </row>
    <row r="218" spans="2:9" x14ac:dyDescent="0.2">
      <c r="B218" s="139" t="s">
        <v>132</v>
      </c>
      <c r="C218" s="141"/>
      <c r="D218" s="141"/>
      <c r="E218" s="141">
        <v>1</v>
      </c>
      <c r="F218" s="141"/>
      <c r="G218" s="141"/>
      <c r="H218" s="141"/>
      <c r="I218" s="142"/>
    </row>
    <row r="219" spans="2:9" x14ac:dyDescent="0.2">
      <c r="B219" s="140" t="s">
        <v>133</v>
      </c>
      <c r="C219" s="141"/>
      <c r="D219" s="141"/>
      <c r="E219" s="141">
        <v>1</v>
      </c>
      <c r="F219" s="141"/>
      <c r="G219" s="141"/>
      <c r="H219" s="141"/>
      <c r="I219" s="142"/>
    </row>
    <row r="220" spans="2:9" x14ac:dyDescent="0.2">
      <c r="B220" s="139" t="s">
        <v>134</v>
      </c>
      <c r="C220" s="141"/>
      <c r="D220" s="141"/>
      <c r="E220" s="141">
        <v>1</v>
      </c>
      <c r="F220" s="141"/>
      <c r="G220" s="141"/>
      <c r="H220" s="141"/>
      <c r="I220" s="142"/>
    </row>
    <row r="221" spans="2:9" x14ac:dyDescent="0.2">
      <c r="B221" s="140" t="s">
        <v>135</v>
      </c>
      <c r="C221" s="141"/>
      <c r="D221" s="141"/>
      <c r="E221" s="141">
        <v>1</v>
      </c>
      <c r="F221" s="141"/>
      <c r="G221" s="141"/>
      <c r="H221" s="141"/>
      <c r="I221" s="142"/>
    </row>
    <row r="222" spans="2:9" x14ac:dyDescent="0.2">
      <c r="B222" s="139" t="s">
        <v>136</v>
      </c>
      <c r="C222" s="141"/>
      <c r="D222" s="141"/>
      <c r="E222" s="141">
        <v>1</v>
      </c>
      <c r="F222" s="141"/>
      <c r="G222" s="141"/>
      <c r="H222" s="141"/>
      <c r="I222" s="142"/>
    </row>
    <row r="223" spans="2:9" x14ac:dyDescent="0.2">
      <c r="B223" s="140" t="s">
        <v>137</v>
      </c>
      <c r="C223" s="141"/>
      <c r="D223" s="141"/>
      <c r="E223" s="141">
        <v>1</v>
      </c>
      <c r="F223" s="141"/>
      <c r="G223" s="141"/>
      <c r="H223" s="141"/>
      <c r="I223" s="142"/>
    </row>
    <row r="224" spans="2:9" x14ac:dyDescent="0.2">
      <c r="B224" s="139" t="s">
        <v>138</v>
      </c>
      <c r="C224" s="141"/>
      <c r="D224" s="141"/>
      <c r="E224" s="141">
        <v>1</v>
      </c>
      <c r="F224" s="141"/>
      <c r="G224" s="141"/>
      <c r="H224" s="141"/>
      <c r="I224" s="142"/>
    </row>
    <row r="225" spans="2:9" x14ac:dyDescent="0.2">
      <c r="B225" s="140" t="s">
        <v>139</v>
      </c>
      <c r="C225" s="141"/>
      <c r="D225" s="141"/>
      <c r="E225" s="141">
        <v>1</v>
      </c>
      <c r="F225" s="141"/>
      <c r="G225" s="141"/>
      <c r="H225" s="141"/>
      <c r="I225" s="142"/>
    </row>
    <row r="226" spans="2:9" x14ac:dyDescent="0.2">
      <c r="B226" s="139" t="s">
        <v>140</v>
      </c>
      <c r="C226" s="141"/>
      <c r="D226" s="141"/>
      <c r="E226" s="141">
        <v>1</v>
      </c>
      <c r="F226" s="141"/>
      <c r="G226" s="141"/>
      <c r="H226" s="141"/>
      <c r="I226" s="142"/>
    </row>
    <row r="227" spans="2:9" x14ac:dyDescent="0.2">
      <c r="B227" s="140" t="s">
        <v>141</v>
      </c>
      <c r="C227" s="141"/>
      <c r="D227" s="141"/>
      <c r="E227" s="141">
        <v>1</v>
      </c>
      <c r="F227" s="141"/>
      <c r="G227" s="141"/>
      <c r="H227" s="141"/>
      <c r="I227" s="142"/>
    </row>
    <row r="228" spans="2:9" x14ac:dyDescent="0.2">
      <c r="B228" s="139" t="s">
        <v>142</v>
      </c>
      <c r="C228" s="141"/>
      <c r="D228" s="141"/>
      <c r="E228" s="141">
        <v>1</v>
      </c>
      <c r="F228" s="141"/>
      <c r="G228" s="141"/>
      <c r="H228" s="141"/>
      <c r="I228" s="142"/>
    </row>
    <row r="229" spans="2:9" x14ac:dyDescent="0.2">
      <c r="B229" s="140" t="s">
        <v>143</v>
      </c>
      <c r="C229" s="141"/>
      <c r="D229" s="141"/>
      <c r="E229" s="141">
        <v>1</v>
      </c>
      <c r="F229" s="141"/>
      <c r="G229" s="141"/>
      <c r="H229" s="141"/>
      <c r="I229" s="142"/>
    </row>
    <row r="230" spans="2:9" x14ac:dyDescent="0.2">
      <c r="B230" s="139" t="s">
        <v>144</v>
      </c>
      <c r="C230" s="141"/>
      <c r="D230" s="141"/>
      <c r="E230" s="141">
        <v>1</v>
      </c>
      <c r="F230" s="141"/>
      <c r="G230" s="141"/>
      <c r="H230" s="141"/>
      <c r="I230" s="142"/>
    </row>
    <row r="231" spans="2:9" x14ac:dyDescent="0.2">
      <c r="B231" s="140" t="s">
        <v>145</v>
      </c>
      <c r="C231" s="141"/>
      <c r="D231" s="141"/>
      <c r="E231" s="141">
        <v>1</v>
      </c>
      <c r="F231" s="141"/>
      <c r="G231" s="141"/>
      <c r="H231" s="141"/>
      <c r="I231" s="142"/>
    </row>
    <row r="232" spans="2:9" x14ac:dyDescent="0.2">
      <c r="B232" s="139" t="s">
        <v>146</v>
      </c>
      <c r="C232" s="141"/>
      <c r="D232" s="141"/>
      <c r="E232" s="141">
        <v>1</v>
      </c>
      <c r="F232" s="141"/>
      <c r="G232" s="141"/>
      <c r="H232" s="141"/>
      <c r="I232" s="142"/>
    </row>
    <row r="233" spans="2:9" x14ac:dyDescent="0.2">
      <c r="B233" s="140" t="s">
        <v>147</v>
      </c>
      <c r="C233" s="141"/>
      <c r="D233" s="141"/>
      <c r="E233" s="141">
        <v>1</v>
      </c>
      <c r="F233" s="141"/>
      <c r="G233" s="141"/>
      <c r="H233" s="141"/>
      <c r="I233" s="142"/>
    </row>
    <row r="234" spans="2:9" x14ac:dyDescent="0.2">
      <c r="B234" s="139" t="s">
        <v>148</v>
      </c>
      <c r="C234" s="141"/>
      <c r="D234" s="141"/>
      <c r="E234" s="141">
        <v>1</v>
      </c>
      <c r="F234" s="141"/>
      <c r="G234" s="141"/>
      <c r="H234" s="141"/>
      <c r="I234" s="142"/>
    </row>
    <row r="235" spans="2:9" x14ac:dyDescent="0.2">
      <c r="B235" s="140" t="s">
        <v>149</v>
      </c>
      <c r="C235" s="141"/>
      <c r="D235" s="141"/>
      <c r="E235" s="141">
        <v>1</v>
      </c>
      <c r="F235" s="141"/>
      <c r="G235" s="141"/>
      <c r="H235" s="141"/>
      <c r="I235" s="142"/>
    </row>
    <row r="236" spans="2:9" x14ac:dyDescent="0.2">
      <c r="B236" s="139" t="s">
        <v>150</v>
      </c>
      <c r="C236" s="141"/>
      <c r="D236" s="141"/>
      <c r="E236" s="141">
        <v>1</v>
      </c>
      <c r="F236" s="141"/>
      <c r="G236" s="141"/>
      <c r="H236" s="141"/>
      <c r="I236" s="142"/>
    </row>
    <row r="237" spans="2:9" x14ac:dyDescent="0.2">
      <c r="B237" s="140" t="s">
        <v>151</v>
      </c>
      <c r="C237" s="141"/>
      <c r="D237" s="141"/>
      <c r="E237" s="141">
        <v>1</v>
      </c>
      <c r="F237" s="141"/>
      <c r="G237" s="141"/>
      <c r="H237" s="141"/>
      <c r="I237" s="142"/>
    </row>
    <row r="238" spans="2:9" x14ac:dyDescent="0.2">
      <c r="B238" s="139" t="s">
        <v>152</v>
      </c>
      <c r="C238" s="141"/>
      <c r="D238" s="141"/>
      <c r="E238" s="141">
        <v>1</v>
      </c>
      <c r="F238" s="141"/>
      <c r="G238" s="141"/>
      <c r="H238" s="141"/>
      <c r="I238" s="142"/>
    </row>
    <row r="239" spans="2:9" x14ac:dyDescent="0.2">
      <c r="B239" s="140" t="s">
        <v>153</v>
      </c>
      <c r="C239" s="141"/>
      <c r="D239" s="141"/>
      <c r="E239" s="141">
        <v>1</v>
      </c>
      <c r="F239" s="141"/>
      <c r="G239" s="141"/>
      <c r="H239" s="141"/>
      <c r="I239" s="142"/>
    </row>
    <row r="240" spans="2:9" x14ac:dyDescent="0.2">
      <c r="B240" s="139" t="s">
        <v>154</v>
      </c>
      <c r="C240" s="141"/>
      <c r="D240" s="141"/>
      <c r="E240" s="141">
        <v>1</v>
      </c>
      <c r="F240" s="141"/>
      <c r="G240" s="141"/>
      <c r="H240" s="141"/>
      <c r="I240" s="142"/>
    </row>
    <row r="241" spans="2:9" x14ac:dyDescent="0.2">
      <c r="B241" s="140" t="s">
        <v>155</v>
      </c>
      <c r="C241" s="141"/>
      <c r="D241" s="141"/>
      <c r="E241" s="141">
        <v>1</v>
      </c>
      <c r="F241" s="141"/>
      <c r="G241" s="141"/>
      <c r="H241" s="141"/>
      <c r="I241" s="142"/>
    </row>
    <row r="242" spans="2:9" x14ac:dyDescent="0.2">
      <c r="B242" s="139" t="s">
        <v>156</v>
      </c>
      <c r="C242" s="141"/>
      <c r="D242" s="141"/>
      <c r="E242" s="141">
        <v>1</v>
      </c>
      <c r="F242" s="141"/>
      <c r="G242" s="141"/>
      <c r="H242" s="141"/>
      <c r="I242" s="142"/>
    </row>
    <row r="243" spans="2:9" x14ac:dyDescent="0.2">
      <c r="B243" s="140" t="s">
        <v>157</v>
      </c>
      <c r="C243" s="141"/>
      <c r="D243" s="141"/>
      <c r="E243" s="141">
        <v>1</v>
      </c>
      <c r="F243" s="141"/>
      <c r="G243" s="141"/>
      <c r="H243" s="141"/>
      <c r="I243" s="142"/>
    </row>
    <row r="244" spans="2:9" x14ac:dyDescent="0.2">
      <c r="B244" s="139" t="s">
        <v>158</v>
      </c>
      <c r="C244" s="141"/>
      <c r="D244" s="141"/>
      <c r="E244" s="141">
        <v>1</v>
      </c>
      <c r="F244" s="141"/>
      <c r="G244" s="141"/>
      <c r="H244" s="141"/>
      <c r="I244" s="142"/>
    </row>
    <row r="245" spans="2:9" x14ac:dyDescent="0.2">
      <c r="B245" s="140" t="s">
        <v>159</v>
      </c>
      <c r="C245" s="141"/>
      <c r="D245" s="141"/>
      <c r="E245" s="141">
        <v>1</v>
      </c>
      <c r="F245" s="141"/>
      <c r="G245" s="141"/>
      <c r="H245" s="141"/>
      <c r="I245" s="142"/>
    </row>
    <row r="246" spans="2:9" x14ac:dyDescent="0.2">
      <c r="B246" s="139" t="s">
        <v>160</v>
      </c>
      <c r="C246" s="141"/>
      <c r="D246" s="141"/>
      <c r="E246" s="141">
        <v>1</v>
      </c>
      <c r="F246" s="141"/>
      <c r="G246" s="141"/>
      <c r="H246" s="141"/>
      <c r="I246" s="142"/>
    </row>
    <row r="247" spans="2:9" x14ac:dyDescent="0.2">
      <c r="B247" s="140" t="s">
        <v>161</v>
      </c>
      <c r="C247" s="141"/>
      <c r="D247" s="141"/>
      <c r="E247" s="141">
        <v>1</v>
      </c>
      <c r="F247" s="141"/>
      <c r="G247" s="141"/>
      <c r="H247" s="141"/>
      <c r="I247" s="142"/>
    </row>
    <row r="248" spans="2:9" x14ac:dyDescent="0.2">
      <c r="B248" s="139" t="s">
        <v>162</v>
      </c>
      <c r="C248" s="141"/>
      <c r="D248" s="141"/>
      <c r="E248" s="141">
        <v>1</v>
      </c>
      <c r="F248" s="141"/>
      <c r="G248" s="141"/>
      <c r="H248" s="141"/>
      <c r="I248" s="142"/>
    </row>
    <row r="249" spans="2:9" x14ac:dyDescent="0.2">
      <c r="B249" s="140" t="s">
        <v>163</v>
      </c>
      <c r="C249" s="141"/>
      <c r="D249" s="141"/>
      <c r="E249" s="141">
        <v>1</v>
      </c>
      <c r="F249" s="141"/>
      <c r="G249" s="141"/>
      <c r="H249" s="141"/>
      <c r="I249" s="142"/>
    </row>
    <row r="250" spans="2:9" x14ac:dyDescent="0.2">
      <c r="B250" s="139" t="s">
        <v>164</v>
      </c>
      <c r="C250" s="141"/>
      <c r="D250" s="141"/>
      <c r="E250" s="141">
        <v>1</v>
      </c>
      <c r="F250" s="141"/>
      <c r="G250" s="141"/>
      <c r="H250" s="141"/>
      <c r="I250" s="142"/>
    </row>
    <row r="251" spans="2:9" x14ac:dyDescent="0.2">
      <c r="B251" s="140" t="s">
        <v>165</v>
      </c>
      <c r="C251" s="141"/>
      <c r="D251" s="141"/>
      <c r="E251" s="141">
        <v>1</v>
      </c>
      <c r="F251" s="141"/>
      <c r="G251" s="141"/>
      <c r="H251" s="141"/>
      <c r="I251" s="142"/>
    </row>
    <row r="252" spans="2:9" x14ac:dyDescent="0.2">
      <c r="B252" s="139" t="s">
        <v>166</v>
      </c>
      <c r="C252" s="141"/>
      <c r="D252" s="141"/>
      <c r="E252" s="141">
        <v>1</v>
      </c>
      <c r="F252" s="141"/>
      <c r="G252" s="141"/>
      <c r="H252" s="141"/>
      <c r="I252" s="142"/>
    </row>
    <row r="253" spans="2:9" x14ac:dyDescent="0.2">
      <c r="B253" s="140" t="s">
        <v>167</v>
      </c>
      <c r="C253" s="141"/>
      <c r="D253" s="141"/>
      <c r="E253" s="141">
        <v>1</v>
      </c>
      <c r="F253" s="141"/>
      <c r="G253" s="141"/>
      <c r="H253" s="141"/>
      <c r="I253" s="142"/>
    </row>
    <row r="254" spans="2:9" x14ac:dyDescent="0.2">
      <c r="B254" s="139" t="s">
        <v>168</v>
      </c>
      <c r="C254" s="141"/>
      <c r="D254" s="141"/>
      <c r="E254" s="141">
        <v>1</v>
      </c>
      <c r="F254" s="141"/>
      <c r="G254" s="141"/>
      <c r="H254" s="141"/>
      <c r="I254" s="142"/>
    </row>
    <row r="255" spans="2:9" x14ac:dyDescent="0.2">
      <c r="B255" s="139" t="s">
        <v>169</v>
      </c>
      <c r="C255" s="141"/>
      <c r="D255" s="141"/>
      <c r="E255" s="141">
        <v>1</v>
      </c>
      <c r="F255" s="141"/>
      <c r="G255" s="141"/>
      <c r="H255" s="141"/>
      <c r="I255" s="142"/>
    </row>
    <row r="256" spans="2:9" x14ac:dyDescent="0.2">
      <c r="B256" s="139" t="s">
        <v>170</v>
      </c>
      <c r="C256" s="141"/>
      <c r="D256" s="141"/>
      <c r="E256" s="141">
        <v>1</v>
      </c>
      <c r="F256" s="141"/>
      <c r="G256" s="141"/>
      <c r="H256" s="141"/>
      <c r="I256" s="142"/>
    </row>
    <row r="257" spans="2:9" x14ac:dyDescent="0.2">
      <c r="B257" s="139" t="s">
        <v>171</v>
      </c>
      <c r="C257" s="141"/>
      <c r="D257" s="141"/>
      <c r="E257" s="141">
        <v>1</v>
      </c>
      <c r="F257" s="141"/>
      <c r="G257" s="141"/>
      <c r="H257" s="141"/>
      <c r="I257" s="142"/>
    </row>
    <row r="258" spans="2:9" x14ac:dyDescent="0.2">
      <c r="B258" s="139" t="s">
        <v>172</v>
      </c>
      <c r="C258" s="141"/>
      <c r="D258" s="141"/>
      <c r="E258" s="141">
        <v>1</v>
      </c>
      <c r="F258" s="141"/>
      <c r="G258" s="141"/>
      <c r="H258" s="141"/>
      <c r="I258" s="142"/>
    </row>
    <row r="259" spans="2:9" x14ac:dyDescent="0.2">
      <c r="B259" s="139" t="s">
        <v>173</v>
      </c>
      <c r="C259" s="141"/>
      <c r="D259" s="141"/>
      <c r="E259" s="141">
        <v>1</v>
      </c>
      <c r="F259" s="141"/>
      <c r="G259" s="141"/>
      <c r="H259" s="141"/>
      <c r="I259" s="142"/>
    </row>
    <row r="260" spans="2:9" x14ac:dyDescent="0.2">
      <c r="B260" s="139" t="s">
        <v>174</v>
      </c>
      <c r="C260" s="141"/>
      <c r="D260" s="141"/>
      <c r="E260" s="141">
        <v>1</v>
      </c>
      <c r="F260" s="141"/>
      <c r="G260" s="141"/>
      <c r="H260" s="141"/>
      <c r="I260" s="142"/>
    </row>
    <row r="261" spans="2:9" x14ac:dyDescent="0.2">
      <c r="B261" s="139" t="s">
        <v>175</v>
      </c>
      <c r="C261" s="141"/>
      <c r="D261" s="141"/>
      <c r="E261" s="141">
        <v>1</v>
      </c>
      <c r="F261" s="141"/>
      <c r="G261" s="141"/>
      <c r="H261" s="141"/>
      <c r="I261" s="142"/>
    </row>
    <row r="262" spans="2:9" x14ac:dyDescent="0.2">
      <c r="B262" s="140" t="s">
        <v>176</v>
      </c>
      <c r="C262" s="141"/>
      <c r="D262" s="141"/>
      <c r="E262" s="141">
        <v>1</v>
      </c>
      <c r="F262" s="141"/>
      <c r="G262" s="141"/>
      <c r="H262" s="141"/>
      <c r="I262" s="142"/>
    </row>
    <row r="263" spans="2:9" x14ac:dyDescent="0.2">
      <c r="B263" s="116"/>
      <c r="C263" s="141"/>
      <c r="D263" s="141"/>
      <c r="E263" s="141"/>
      <c r="F263" s="141"/>
      <c r="G263" s="141"/>
      <c r="H263" s="141"/>
      <c r="I263" s="142"/>
    </row>
    <row r="264" spans="2:9" x14ac:dyDescent="0.2">
      <c r="B264" s="143"/>
      <c r="C264" s="141"/>
      <c r="D264" s="141"/>
      <c r="E264" s="141"/>
      <c r="F264" s="141"/>
      <c r="G264" s="141"/>
      <c r="H264" s="141"/>
      <c r="I264" s="142"/>
    </row>
    <row r="265" spans="2:9" x14ac:dyDescent="0.2">
      <c r="B265" s="116"/>
      <c r="C265" s="141"/>
      <c r="D265" s="141"/>
      <c r="E265" s="141"/>
      <c r="F265" s="141"/>
      <c r="G265" s="141"/>
      <c r="H265" s="141"/>
      <c r="I265" s="142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年齢男子D!Print_Area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石井 智久</cp:lastModifiedBy>
  <cp:lastPrinted>2021-06-09T03:47:12Z</cp:lastPrinted>
  <dcterms:created xsi:type="dcterms:W3CDTF">2006-12-03T21:08:12Z</dcterms:created>
  <dcterms:modified xsi:type="dcterms:W3CDTF">2021-11-16T09:08:00Z</dcterms:modified>
</cp:coreProperties>
</file>