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55" activeTab="2"/>
  </bookViews>
  <sheets>
    <sheet name="表紙" sheetId="1" r:id="rId1"/>
    <sheet name="本ドロー案内" sheetId="2" r:id="rId2"/>
    <sheet name="ｄｕ結果"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101" localSheetId="0">'[7]重複登録'!#REF!</definedName>
    <definedName name="\101" localSheetId="1">'[11]重複登録'!#REF!</definedName>
    <definedName name="\101">'[2]重複登録'!#REF!</definedName>
    <definedName name="\102" localSheetId="0">'[7]重複登録'!#REF!</definedName>
    <definedName name="\102" localSheetId="1">'[11]重複登録'!#REF!</definedName>
    <definedName name="\102">'[2]重複登録'!#REF!</definedName>
    <definedName name="\103" localSheetId="0">'[7]重複登録'!#REF!</definedName>
    <definedName name="\103" localSheetId="1">'[11]重複登録'!#REF!</definedName>
    <definedName name="\103">'[2]重複登録'!#REF!</definedName>
    <definedName name="\104" localSheetId="0">'[7]重複登録'!#REF!</definedName>
    <definedName name="\104" localSheetId="1">'[11]重複登録'!#REF!</definedName>
    <definedName name="\104">'[2]重複登録'!#REF!</definedName>
    <definedName name="\105" localSheetId="0">'[7]重複登録'!#REF!</definedName>
    <definedName name="\105" localSheetId="1">'[11]重複登録'!#REF!</definedName>
    <definedName name="\105">'[2]重複登録'!#REF!</definedName>
    <definedName name="\106" localSheetId="0">'[7]重複登録'!#REF!</definedName>
    <definedName name="\106" localSheetId="1">'[11]重複登録'!#REF!</definedName>
    <definedName name="\106">'[2]重複登録'!#REF!</definedName>
    <definedName name="\107" localSheetId="0">'[7]重複登録'!#REF!</definedName>
    <definedName name="\107" localSheetId="1">'[11]重複登録'!#REF!</definedName>
    <definedName name="\107">'[2]重複登録'!#REF!</definedName>
    <definedName name="\108" localSheetId="0">'[7]重複登録'!#REF!</definedName>
    <definedName name="\108" localSheetId="1">'[11]重複登録'!#REF!</definedName>
    <definedName name="\108">'[2]重複登録'!#REF!</definedName>
    <definedName name="\109" localSheetId="0">'[7]重複登録'!#REF!</definedName>
    <definedName name="\109" localSheetId="1">'[11]重複登録'!#REF!</definedName>
    <definedName name="\109">'[2]重複登録'!#REF!</definedName>
    <definedName name="\110" localSheetId="0">'[7]重複登録'!#REF!</definedName>
    <definedName name="\110" localSheetId="1">'[11]重複登録'!#REF!</definedName>
    <definedName name="\110">'[2]重複登録'!#REF!</definedName>
    <definedName name="\111" localSheetId="0">'[7]重複登録'!#REF!</definedName>
    <definedName name="\111" localSheetId="1">'[11]重複登録'!#REF!</definedName>
    <definedName name="\111">'[2]重複登録'!#REF!</definedName>
    <definedName name="\112" localSheetId="0">'[7]重複登録'!#REF!</definedName>
    <definedName name="\112" localSheetId="1">'[11]重複登録'!#REF!</definedName>
    <definedName name="\112">'[2]重複登録'!#REF!</definedName>
    <definedName name="\113" localSheetId="0">'[7]重複登録'!#REF!</definedName>
    <definedName name="\113" localSheetId="1">'[11]重複登録'!#REF!</definedName>
    <definedName name="\113">'[2]重複登録'!#REF!</definedName>
    <definedName name="\114" localSheetId="0">'[7]重複登録'!#REF!</definedName>
    <definedName name="\114" localSheetId="1">'[11]重複登録'!#REF!</definedName>
    <definedName name="\114">'[2]重複登録'!#REF!</definedName>
    <definedName name="\115" localSheetId="0">'[7]重複登録'!#REF!</definedName>
    <definedName name="\115" localSheetId="1">'[11]重複登録'!#REF!</definedName>
    <definedName name="\115">'[2]重複登録'!#REF!</definedName>
    <definedName name="\116" localSheetId="0">'[7]重複登録'!#REF!</definedName>
    <definedName name="\116" localSheetId="1">'[11]重複登録'!#REF!</definedName>
    <definedName name="\116">'[2]重複登録'!#REF!</definedName>
    <definedName name="\117" localSheetId="0">'[7]重複登録'!#REF!</definedName>
    <definedName name="\117" localSheetId="1">'[11]重複登録'!#REF!</definedName>
    <definedName name="\117">'[2]重複登録'!#REF!</definedName>
    <definedName name="\118" localSheetId="0">'[7]重複登録'!#REF!</definedName>
    <definedName name="\118" localSheetId="1">'[11]重複登録'!#REF!</definedName>
    <definedName name="\118">'[2]重複登録'!#REF!</definedName>
    <definedName name="\119" localSheetId="0">'[7]重複登録'!#REF!</definedName>
    <definedName name="\119" localSheetId="1">'[11]重複登録'!#REF!</definedName>
    <definedName name="\119">'[2]重複登録'!#REF!</definedName>
    <definedName name="\120" localSheetId="0">'[7]重複登録'!#REF!</definedName>
    <definedName name="\120" localSheetId="1">'[11]重複登録'!#REF!</definedName>
    <definedName name="\120">'[2]重複登録'!#REF!</definedName>
    <definedName name="\121" localSheetId="0">'[7]重複登録'!#REF!</definedName>
    <definedName name="\121" localSheetId="1">'[11]重複登録'!#REF!</definedName>
    <definedName name="\121">'[2]重複登録'!#REF!</definedName>
    <definedName name="\122" localSheetId="0">'[7]重複登録'!#REF!</definedName>
    <definedName name="\122" localSheetId="1">'[11]重複登録'!#REF!</definedName>
    <definedName name="\122">'[2]重複登録'!#REF!</definedName>
    <definedName name="\123" localSheetId="0">'[7]重複登録'!#REF!</definedName>
    <definedName name="\123" localSheetId="1">'[11]重複登録'!#REF!</definedName>
    <definedName name="\123">'[2]重複登録'!#REF!</definedName>
    <definedName name="\124" localSheetId="0">'[7]重複登録'!#REF!</definedName>
    <definedName name="\124" localSheetId="1">'[11]重複登録'!#REF!</definedName>
    <definedName name="\124">'[2]重複登録'!#REF!</definedName>
    <definedName name="\125" localSheetId="0">'[7]重複登録'!#REF!</definedName>
    <definedName name="\125" localSheetId="1">'[11]重複登録'!#REF!</definedName>
    <definedName name="\125">'[2]重複登録'!#REF!</definedName>
    <definedName name="\126" localSheetId="0">'[7]重複登録'!#REF!</definedName>
    <definedName name="\126" localSheetId="1">'[11]重複登録'!#REF!</definedName>
    <definedName name="\126">'[2]重複登録'!#REF!</definedName>
    <definedName name="\127" localSheetId="0">'[7]重複登録'!#REF!</definedName>
    <definedName name="\127" localSheetId="1">'[11]重複登録'!#REF!</definedName>
    <definedName name="\127">'[2]重複登録'!#REF!</definedName>
    <definedName name="\128" localSheetId="0">'[7]重複登録'!#REF!</definedName>
    <definedName name="\128" localSheetId="1">'[11]重複登録'!#REF!</definedName>
    <definedName name="\128">'[2]重複登録'!#REF!</definedName>
    <definedName name="\129" localSheetId="0">'[7]重複登録'!#REF!</definedName>
    <definedName name="\129" localSheetId="1">'[11]重複登録'!#REF!</definedName>
    <definedName name="\129">'[2]重複登録'!#REF!</definedName>
    <definedName name="\130" localSheetId="0">'[7]重複登録'!#REF!</definedName>
    <definedName name="\130" localSheetId="1">'[11]重複登録'!#REF!</definedName>
    <definedName name="\130">'[2]重複登録'!#REF!</definedName>
    <definedName name="\131" localSheetId="0">'[7]重複登録'!#REF!</definedName>
    <definedName name="\131" localSheetId="1">'[11]重複登録'!#REF!</definedName>
    <definedName name="\131">'[2]重複登録'!#REF!</definedName>
    <definedName name="\132" localSheetId="0">'[7]重複登録'!#REF!</definedName>
    <definedName name="\132" localSheetId="1">'[11]重複登録'!#REF!</definedName>
    <definedName name="\132">'[2]重複登録'!#REF!</definedName>
    <definedName name="\133" localSheetId="0">'[7]重複登録'!#REF!</definedName>
    <definedName name="\133" localSheetId="1">'[11]重複登録'!#REF!</definedName>
    <definedName name="\133">'[2]重複登録'!#REF!</definedName>
    <definedName name="\134" localSheetId="0">'[7]重複登録'!#REF!</definedName>
    <definedName name="\134" localSheetId="1">'[11]重複登録'!#REF!</definedName>
    <definedName name="\134">'[2]重複登録'!#REF!</definedName>
    <definedName name="\135" localSheetId="0">'[7]重複登録'!#REF!</definedName>
    <definedName name="\135" localSheetId="1">'[11]重複登録'!#REF!</definedName>
    <definedName name="\135">'[2]重複登録'!#REF!</definedName>
    <definedName name="\136" localSheetId="0">'[7]重複登録'!#REF!</definedName>
    <definedName name="\136" localSheetId="1">'[11]重複登録'!#REF!</definedName>
    <definedName name="\136">'[2]重複登録'!#REF!</definedName>
    <definedName name="\137" localSheetId="0">'[7]重複登録'!#REF!</definedName>
    <definedName name="\137" localSheetId="1">'[11]重複登録'!#REF!</definedName>
    <definedName name="\137">'[2]重複登録'!#REF!</definedName>
    <definedName name="\138" localSheetId="0">'[7]重複登録'!#REF!</definedName>
    <definedName name="\138" localSheetId="1">'[11]重複登録'!#REF!</definedName>
    <definedName name="\138">'[2]重複登録'!#REF!</definedName>
    <definedName name="\139" localSheetId="0">'[7]重複登録'!#REF!</definedName>
    <definedName name="\139" localSheetId="1">'[11]重複登録'!#REF!</definedName>
    <definedName name="\139">'[2]重複登録'!#REF!</definedName>
    <definedName name="\140" localSheetId="0">'[7]重複登録'!#REF!</definedName>
    <definedName name="\140" localSheetId="1">'[11]重複登録'!#REF!</definedName>
    <definedName name="\140">'[2]重複登録'!#REF!</definedName>
    <definedName name="\141" localSheetId="0">'[7]重複登録'!#REF!</definedName>
    <definedName name="\141" localSheetId="1">'[11]重複登録'!#REF!</definedName>
    <definedName name="\141">'[2]重複登録'!#REF!</definedName>
    <definedName name="\142" localSheetId="0">'[7]重複登録'!#REF!</definedName>
    <definedName name="\142" localSheetId="1">'[11]重複登録'!#REF!</definedName>
    <definedName name="\142">'[2]重複登録'!#REF!</definedName>
    <definedName name="\143" localSheetId="0">'[7]重複登録'!#REF!</definedName>
    <definedName name="\143" localSheetId="1">'[11]重複登録'!#REF!</definedName>
    <definedName name="\143">'[2]重複登録'!#REF!</definedName>
    <definedName name="\144" localSheetId="0">'[7]重複登録'!#REF!</definedName>
    <definedName name="\144" localSheetId="1">'[11]重複登録'!#REF!</definedName>
    <definedName name="\144">'[2]重複登録'!#REF!</definedName>
    <definedName name="\145" localSheetId="0">'[7]重複登録'!#REF!</definedName>
    <definedName name="\145" localSheetId="1">'[11]重複登録'!#REF!</definedName>
    <definedName name="\145">'[2]重複登録'!#REF!</definedName>
    <definedName name="\146" localSheetId="0">'[7]重複登録'!#REF!</definedName>
    <definedName name="\146" localSheetId="1">'[11]重複登録'!#REF!</definedName>
    <definedName name="\146">'[2]重複登録'!#REF!</definedName>
    <definedName name="\147" localSheetId="0">'[7]重複登録'!#REF!</definedName>
    <definedName name="\147" localSheetId="1">'[11]重複登録'!#REF!</definedName>
    <definedName name="\147">'[2]重複登録'!#REF!</definedName>
    <definedName name="\148" localSheetId="0">'[7]重複登録'!#REF!</definedName>
    <definedName name="\148" localSheetId="1">'[11]重複登録'!#REF!</definedName>
    <definedName name="\148">'[2]重複登録'!#REF!</definedName>
    <definedName name="\149" localSheetId="0">'[7]重複登録'!#REF!</definedName>
    <definedName name="\149" localSheetId="1">'[11]重複登録'!#REF!</definedName>
    <definedName name="\149">'[2]重複登録'!#REF!</definedName>
    <definedName name="\150" localSheetId="0">'[7]重複登録'!#REF!</definedName>
    <definedName name="\150" localSheetId="1">'[11]重複登録'!#REF!</definedName>
    <definedName name="\150">'[2]重複登録'!#REF!</definedName>
    <definedName name="\151" localSheetId="0">'[7]重複登録'!#REF!</definedName>
    <definedName name="\151" localSheetId="1">'[11]重複登録'!#REF!</definedName>
    <definedName name="\151">'[2]重複登録'!#REF!</definedName>
    <definedName name="\152" localSheetId="0">'[7]重複登録'!#REF!</definedName>
    <definedName name="\152" localSheetId="1">'[11]重複登録'!#REF!</definedName>
    <definedName name="\152">'[2]重複登録'!#REF!</definedName>
    <definedName name="\153" localSheetId="0">'[7]重複登録'!#REF!</definedName>
    <definedName name="\153" localSheetId="1">'[11]重複登録'!#REF!</definedName>
    <definedName name="\153">'[2]重複登録'!#REF!</definedName>
    <definedName name="\154" localSheetId="0">'[7]重複登録'!#REF!</definedName>
    <definedName name="\154" localSheetId="1">'[11]重複登録'!#REF!</definedName>
    <definedName name="\154">'[2]重複登録'!#REF!</definedName>
    <definedName name="\155" localSheetId="0">'[7]重複登録'!#REF!</definedName>
    <definedName name="\155" localSheetId="1">'[11]重複登録'!#REF!</definedName>
    <definedName name="\155">'[2]重複登録'!#REF!</definedName>
    <definedName name="\156" localSheetId="0">'[7]重複登録'!#REF!</definedName>
    <definedName name="\156" localSheetId="1">'[11]重複登録'!#REF!</definedName>
    <definedName name="\156">'[2]重複登録'!#REF!</definedName>
    <definedName name="\157" localSheetId="0">'[7]重複登録'!#REF!</definedName>
    <definedName name="\157" localSheetId="1">'[11]重複登録'!#REF!</definedName>
    <definedName name="\157">'[2]重複登録'!#REF!</definedName>
    <definedName name="\158" localSheetId="0">'[7]重複登録'!#REF!</definedName>
    <definedName name="\158" localSheetId="1">'[11]重複登録'!#REF!</definedName>
    <definedName name="\158">'[2]重複登録'!#REF!</definedName>
    <definedName name="\159" localSheetId="0">'[7]重複登録'!#REF!</definedName>
    <definedName name="\159" localSheetId="1">'[11]重複登録'!#REF!</definedName>
    <definedName name="\159">'[2]重複登録'!#REF!</definedName>
    <definedName name="\160" localSheetId="0">'[7]重複登録'!#REF!</definedName>
    <definedName name="\160" localSheetId="1">'[11]重複登録'!#REF!</definedName>
    <definedName name="\160">'[2]重複登録'!#REF!</definedName>
    <definedName name="\161" localSheetId="0">'[7]重複登録'!#REF!</definedName>
    <definedName name="\161" localSheetId="1">'[11]重複登録'!#REF!</definedName>
    <definedName name="\161">'[2]重複登録'!#REF!</definedName>
    <definedName name="\162" localSheetId="0">'[7]重複登録'!#REF!</definedName>
    <definedName name="\162" localSheetId="1">'[11]重複登録'!#REF!</definedName>
    <definedName name="\162">'[2]重複登録'!#REF!</definedName>
    <definedName name="\163" localSheetId="0">'[7]重複登録'!#REF!</definedName>
    <definedName name="\163" localSheetId="1">'[11]重複登録'!#REF!</definedName>
    <definedName name="\163">'[2]重複登録'!#REF!</definedName>
    <definedName name="\164" localSheetId="0">'[7]重複登録'!#REF!</definedName>
    <definedName name="\164" localSheetId="1">'[11]重複登録'!#REF!</definedName>
    <definedName name="\164">'[2]重複登録'!#REF!</definedName>
    <definedName name="\165" localSheetId="0">'[7]重複登録'!#REF!</definedName>
    <definedName name="\165" localSheetId="1">'[11]重複登録'!#REF!</definedName>
    <definedName name="\165">'[2]重複登録'!#REF!</definedName>
    <definedName name="\166" localSheetId="0">'[7]重複登録'!#REF!</definedName>
    <definedName name="\166" localSheetId="1">'[11]重複登録'!#REF!</definedName>
    <definedName name="\166">'[2]重複登録'!#REF!</definedName>
    <definedName name="\167" localSheetId="0">'[7]重複登録'!#REF!</definedName>
    <definedName name="\167" localSheetId="1">'[11]重複登録'!#REF!</definedName>
    <definedName name="\167">'[2]重複登録'!#REF!</definedName>
    <definedName name="\168" localSheetId="0">'[7]重複登録'!#REF!</definedName>
    <definedName name="\168" localSheetId="1">'[11]重複登録'!#REF!</definedName>
    <definedName name="\168">'[2]重複登録'!#REF!</definedName>
    <definedName name="\169" localSheetId="0">'[7]重複登録'!#REF!</definedName>
    <definedName name="\169" localSheetId="1">'[11]重複登録'!#REF!</definedName>
    <definedName name="\169">'[2]重複登録'!#REF!</definedName>
    <definedName name="\170" localSheetId="0">'[7]重複登録'!#REF!</definedName>
    <definedName name="\170" localSheetId="1">'[11]重複登録'!#REF!</definedName>
    <definedName name="\170">'[2]重複登録'!#REF!</definedName>
    <definedName name="\171" localSheetId="0">'[7]重複登録'!#REF!</definedName>
    <definedName name="\171" localSheetId="1">'[11]重複登録'!#REF!</definedName>
    <definedName name="\171">'[2]重複登録'!#REF!</definedName>
    <definedName name="\172" localSheetId="0">'[7]重複登録'!#REF!</definedName>
    <definedName name="\172" localSheetId="1">'[11]重複登録'!#REF!</definedName>
    <definedName name="\172">'[2]重複登録'!#REF!</definedName>
    <definedName name="\173" localSheetId="0">'[7]重複登録'!#REF!</definedName>
    <definedName name="\173" localSheetId="1">'[11]重複登録'!#REF!</definedName>
    <definedName name="\173">'[2]重複登録'!#REF!</definedName>
    <definedName name="\174" localSheetId="0">'[7]重複登録'!#REF!</definedName>
    <definedName name="\174" localSheetId="1">'[11]重複登録'!#REF!</definedName>
    <definedName name="\174">'[2]重複登録'!#REF!</definedName>
    <definedName name="\175" localSheetId="0">'[7]重複登録'!#REF!</definedName>
    <definedName name="\175" localSheetId="1">'[11]重複登録'!#REF!</definedName>
    <definedName name="\175">'[2]重複登録'!#REF!</definedName>
    <definedName name="\176" localSheetId="0">'[7]重複登録'!#REF!</definedName>
    <definedName name="\176" localSheetId="1">'[11]重複登録'!#REF!</definedName>
    <definedName name="\176">'[2]重複登録'!#REF!</definedName>
    <definedName name="\177" localSheetId="0">'[7]重複登録'!#REF!</definedName>
    <definedName name="\177" localSheetId="1">'[11]重複登録'!#REF!</definedName>
    <definedName name="\177">'[2]重複登録'!#REF!</definedName>
    <definedName name="\178" localSheetId="0">'[7]重複登録'!#REF!</definedName>
    <definedName name="\178" localSheetId="1">'[11]重複登録'!#REF!</definedName>
    <definedName name="\178">'[2]重複登録'!#REF!</definedName>
    <definedName name="\179" localSheetId="0">'[7]重複登録'!#REF!</definedName>
    <definedName name="\179" localSheetId="1">'[11]重複登録'!#REF!</definedName>
    <definedName name="\179">'[2]重複登録'!#REF!</definedName>
    <definedName name="\180" localSheetId="0">'[7]重複登録'!#REF!</definedName>
    <definedName name="\180" localSheetId="1">'[11]重複登録'!#REF!</definedName>
    <definedName name="\180">'[2]重複登録'!#REF!</definedName>
    <definedName name="\181" localSheetId="0">'[7]重複登録'!#REF!</definedName>
    <definedName name="\181" localSheetId="1">'[11]重複登録'!#REF!</definedName>
    <definedName name="\181">'[2]重複登録'!#REF!</definedName>
    <definedName name="\182" localSheetId="0">'[7]重複登録'!#REF!</definedName>
    <definedName name="\182" localSheetId="1">'[11]重複登録'!#REF!</definedName>
    <definedName name="\182">'[2]重複登録'!#REF!</definedName>
    <definedName name="\183" localSheetId="0">'[7]重複登録'!#REF!</definedName>
    <definedName name="\183" localSheetId="1">'[11]重複登録'!#REF!</definedName>
    <definedName name="\183">'[2]重複登録'!#REF!</definedName>
    <definedName name="\184" localSheetId="0">'[7]重複登録'!#REF!</definedName>
    <definedName name="\184" localSheetId="1">'[11]重複登録'!#REF!</definedName>
    <definedName name="\184">'[2]重複登録'!#REF!</definedName>
    <definedName name="\185" localSheetId="0">'[7]重複登録'!#REF!</definedName>
    <definedName name="\185" localSheetId="1">'[11]重複登録'!#REF!</definedName>
    <definedName name="\185">'[2]重複登録'!#REF!</definedName>
    <definedName name="\186" localSheetId="0">'[7]重複登録'!#REF!</definedName>
    <definedName name="\186" localSheetId="1">'[11]重複登録'!#REF!</definedName>
    <definedName name="\186">'[2]重複登録'!#REF!</definedName>
    <definedName name="DANTAI" localSheetId="2">'[15]団体名コード '!$B$5:$C$178</definedName>
    <definedName name="DANTAI" localSheetId="0">'[8]団体名コード '!$B$5:$C$178</definedName>
    <definedName name="DANTAI" localSheetId="1">'[12]団体名コード '!$B$5:$C$178</definedName>
    <definedName name="DANTAI">'[1]団体名コード '!$B$5:$C$264</definedName>
    <definedName name="KIJUN" localSheetId="0">#REF!</definedName>
    <definedName name="KIJUN">#REF!</definedName>
    <definedName name="KOJIN" localSheetId="0">'[9]個人コード'!$B$10:$I$1059</definedName>
    <definedName name="KOJIN" localSheetId="1">'[13]個人コード'!$B$10:$I$1059</definedName>
    <definedName name="KOJIN">'[4]個人コード'!$B$10:$I$1059</definedName>
    <definedName name="POINT" localSheetId="1">'[14]得点テーブル'!$B$6:$I$140</definedName>
    <definedName name="POINT">'[5]得点テーブル'!$B$6:$I$140</definedName>
    <definedName name="_xlnm.Print_Area" localSheetId="2">'ｄｕ結果'!$A$1:$T$319</definedName>
    <definedName name="_xlnm.Print_Area" localSheetId="0">'表紙'!$A$1:$I$33</definedName>
    <definedName name="_xlnm.Print_Area" localSheetId="1">'本ドロー案内'!$B$1:$G$55</definedName>
    <definedName name="SPACE" localSheetId="0">'[10]一般'!$U$5</definedName>
    <definedName name="SPACE">'[6]一般'!$U$5</definedName>
    <definedName name="TAG">'[3]TAG住所一覧'!$B$5:$J$228</definedName>
    <definedName name="X111">#REF!</definedName>
    <definedName name="申込" localSheetId="0">#REF!</definedName>
    <definedName name="申込">#REF!</definedName>
  </definedNames>
  <calcPr fullCalcOnLoad="1"/>
</workbook>
</file>

<file path=xl/sharedStrings.xml><?xml version="1.0" encoding="utf-8"?>
<sst xmlns="http://schemas.openxmlformats.org/spreadsheetml/2006/main" count="1098" uniqueCount="512">
  <si>
    <t>平成20年度  第32回</t>
  </si>
  <si>
    <t>大会日</t>
  </si>
  <si>
    <t>平成20年6月21日(土)・22日(日）</t>
  </si>
  <si>
    <t>会   場</t>
  </si>
  <si>
    <t>主催  宮崎県テニス協会／協賛  （株）ダンロップスポーツ</t>
  </si>
  <si>
    <t>宮崎県テニス協会ホームページ</t>
  </si>
  <si>
    <t>http://www.mtennis.org/</t>
  </si>
  <si>
    <t>宮崎県ダンロップテニストーナメント</t>
  </si>
  <si>
    <t>吉岡千帆</t>
  </si>
  <si>
    <t>審判役員</t>
  </si>
  <si>
    <t>男子Aクラス</t>
  </si>
  <si>
    <t>男子Bクラス</t>
  </si>
  <si>
    <t>女子Aクラス</t>
  </si>
  <si>
    <t>・ドロー№の若い方が本部にボールを取りにきます。試合後は、勝者が本部に結果の報告と</t>
  </si>
  <si>
    <t>①勝数　②直接対決　③ゲーム取得率（取得ゲーム数÷総ゲーム数）</t>
  </si>
  <si>
    <t>【  服  装  】</t>
  </si>
  <si>
    <t>【表　 　彰】</t>
  </si>
  <si>
    <t>【 そ の 他】</t>
  </si>
  <si>
    <t>・男子、女子のBクラス優勝者は、Ａ級選手に認定されます。</t>
  </si>
  <si>
    <t>・男子のＡクラス・Ｂクラス･４５才以上クラス、女子のＡクラスは、九州大会の予選</t>
  </si>
  <si>
    <t xml:space="preserve">  を兼ねています。各種目の優勝者は、九州大会の出場権を得ることができます。</t>
  </si>
  <si>
    <t>・その他の事項については、日本テニス協会の諸規則に準じ本部にて判断します。</t>
  </si>
  <si>
    <t>・本要項は、天候等やむをえない事情により、変更されることがあります。</t>
  </si>
  <si>
    <t>【問合せ先】</t>
  </si>
  <si>
    <t>*宮崎県テニス協会　大会事務局（姫田　幸洋）</t>
  </si>
  <si>
    <t>ＴＥＬ： ０９８５-２１-１３２２　</t>
  </si>
  <si>
    <t>＜大会役員＞</t>
  </si>
  <si>
    <t>＜大会競技・運営役員＞</t>
  </si>
  <si>
    <t>大会会長</t>
  </si>
  <si>
    <t>渡辺　 理</t>
  </si>
  <si>
    <t>ディレクター</t>
  </si>
  <si>
    <t>姫田幸洋</t>
  </si>
  <si>
    <t>大会委員長</t>
  </si>
  <si>
    <t>清水一宏</t>
  </si>
  <si>
    <t>レフェリー</t>
  </si>
  <si>
    <t>山田利光</t>
  </si>
  <si>
    <t>大会役員</t>
  </si>
  <si>
    <t>＊県テニス協会及び</t>
  </si>
  <si>
    <t>牛迫浩子</t>
  </si>
  <si>
    <t>女子テニス連盟宮崎支部有志</t>
  </si>
  <si>
    <t>&lt;   大 会 注 意 事 項   &gt;</t>
  </si>
  <si>
    <t>種　　　目</t>
  </si>
  <si>
    <t>6月23日（土）</t>
  </si>
  <si>
    <t>6月24日（日）</t>
  </si>
  <si>
    <t>試合開始</t>
  </si>
  <si>
    <t>ラウンド</t>
  </si>
  <si>
    <t>1R・2R・決勝リーグ①②</t>
  </si>
  <si>
    <t>決勝リーグ③～⑥</t>
  </si>
  <si>
    <t>1R・2R・3R・4R</t>
  </si>
  <si>
    <t>決勝リーグ全試合</t>
  </si>
  <si>
    <t>男子Cクラス</t>
  </si>
  <si>
    <t>男子45才以上</t>
  </si>
  <si>
    <t>予選リーグ全試合</t>
  </si>
  <si>
    <t>Ｆ・3位決定戦</t>
  </si>
  <si>
    <t>女子Bクラス</t>
  </si>
  <si>
    <t>女子Cクラス</t>
  </si>
  <si>
    <t>女子40才以上</t>
  </si>
  <si>
    <t>○受付は、試合開始時間２０分前より行ないます。</t>
  </si>
  <si>
    <r>
      <t>＊九州大会の無い種目（男子Cクラス、女子</t>
    </r>
    <r>
      <rPr>
        <sz val="11"/>
        <rFont val="ＭＳ Ｐゴシック"/>
        <family val="0"/>
      </rPr>
      <t>C</t>
    </r>
    <r>
      <rPr>
        <sz val="11"/>
        <rFont val="ＭＳ Ｐゴシック"/>
        <family val="0"/>
      </rPr>
      <t>クラス、女子Bクラス、女子40才以上）は</t>
    </r>
  </si>
  <si>
    <t>　　試合進行及び天候等の理由により、ＳＦよりリーグ戦をしない場合があります。</t>
  </si>
  <si>
    <t>＊試合進行及び天候等により、九州大会の無い種目★はＳＦよりリーグ戦をしない場合があります。</t>
  </si>
  <si>
    <t>＊試合進行により、ベスト４からのリーグ戦を１試合のみ初日に行う場合があります。</t>
  </si>
  <si>
    <t>・試合は、全て８ゲームズプロセット（８－８　タイブレーク）ノーアドバンテージ方式</t>
  </si>
  <si>
    <t>・試合は、セルフジャッジを採用しますが、ＳＣＵ／ロービングアンパイアをつけることがあります。</t>
  </si>
  <si>
    <t xml:space="preserve"> ボールの返却を行います。試合前の練習は、サービス４本（ＳＣＵの付く試合は３分）とします。</t>
  </si>
  <si>
    <t>＊　リーグ戦順位は、ラウンドロビン方式にて決定します。</t>
  </si>
  <si>
    <t>男女年齢別の出場資格のある選手は、長ズボン等の着用が認められます。健康上の問題で医師から</t>
  </si>
  <si>
    <t xml:space="preserve">長袖・長ズボンの着用を求められている方は、  大会本部に連絡をして、許可を得てください。          </t>
  </si>
  <si>
    <t>・各種目２位まで。</t>
  </si>
  <si>
    <t>【副　　賞】</t>
  </si>
  <si>
    <r>
      <t>１位のみ/参加数　１－４　　２位まで</t>
    </r>
    <r>
      <rPr>
        <sz val="11"/>
        <rFont val="ＭＳ Ｐゴシック"/>
        <family val="0"/>
      </rPr>
      <t>/参加数　５－８　ベスト４まで/参加数　９以上</t>
    </r>
  </si>
  <si>
    <t>・競技中の事故は、応急処置のみの対応しかできません。</t>
  </si>
  <si>
    <t xml:space="preserve">  また、主催者責任は主催者でかけた傷害保険の範囲内でのみ負う事とします。</t>
  </si>
  <si>
    <r>
      <t xml:space="preserve"> </t>
    </r>
    <r>
      <rPr>
        <sz val="11"/>
        <rFont val="ＭＳ Ｐゴシック"/>
        <family val="0"/>
      </rPr>
      <t xml:space="preserve"> </t>
    </r>
    <r>
      <rPr>
        <sz val="11"/>
        <rFont val="ＭＳ Ｐゴシック"/>
        <family val="0"/>
      </rPr>
      <t>体調管理は、各自の責任において充分に留意し、万全を期してに試合に臨んでください。</t>
    </r>
  </si>
  <si>
    <t>◆大会結果・ランキング等をテニス協会ホームページに掲載しますのでご参照下さい。</t>
  </si>
  <si>
    <t>天候不順による大会開催有無についての判断は、当日会場で行ないます。変更になる場合は、</t>
  </si>
  <si>
    <t>会場の本部に掲示しますのでご確認ください。電話による問い合わせは、お受けできません。</t>
  </si>
  <si>
    <t>氏    名</t>
  </si>
  <si>
    <t>所    属</t>
  </si>
  <si>
    <t>本田　充生</t>
  </si>
  <si>
    <t>ルネサンス</t>
  </si>
  <si>
    <t>池田　政史</t>
  </si>
  <si>
    <t>ザ・ファルコンズ</t>
  </si>
  <si>
    <t>江口　裕貴</t>
  </si>
  <si>
    <t>宮崎大学</t>
  </si>
  <si>
    <t>高山　大介</t>
  </si>
  <si>
    <t>石井　智久</t>
  </si>
  <si>
    <t>大宮高校</t>
  </si>
  <si>
    <t>小村　拓也</t>
  </si>
  <si>
    <t>ｻｻﾞﾝﾌｨｰﾙﾄﾞ</t>
  </si>
  <si>
    <t>内村　正志</t>
  </si>
  <si>
    <t>ＣＨイワキリ</t>
  </si>
  <si>
    <t>前田　直樹</t>
  </si>
  <si>
    <t>HYUGA倶楽部</t>
  </si>
  <si>
    <t>中武　桂史</t>
  </si>
  <si>
    <t>SONIK</t>
  </si>
  <si>
    <t>森　弘</t>
  </si>
  <si>
    <t>都城ローン</t>
  </si>
  <si>
    <t>押川　正志</t>
  </si>
  <si>
    <t>谷口　岳</t>
  </si>
  <si>
    <t>高垣雅彦</t>
  </si>
  <si>
    <t>ファイナル</t>
  </si>
  <si>
    <t>坪根　遼太</t>
  </si>
  <si>
    <t>瀬尾和隆</t>
  </si>
  <si>
    <t>渡辺　敬介</t>
  </si>
  <si>
    <t>楫原　康司</t>
  </si>
  <si>
    <t>CHイワキリ</t>
  </si>
  <si>
    <t>小椋大</t>
  </si>
  <si>
    <t>Dias Dea</t>
  </si>
  <si>
    <t>新地　良仁</t>
  </si>
  <si>
    <t>徳丸潤</t>
  </si>
  <si>
    <t>中嶋真悟</t>
  </si>
  <si>
    <t>小山　祐輔</t>
  </si>
  <si>
    <t>川上貴大</t>
  </si>
  <si>
    <t>ﾀﾞﾝﾃﾞﾗｲｵﾝ</t>
  </si>
  <si>
    <t>佐伯　稔</t>
  </si>
  <si>
    <t>内村　一寛</t>
  </si>
  <si>
    <t>飯干　藍任</t>
  </si>
  <si>
    <t>清武Ｊｒ</t>
  </si>
  <si>
    <t>帆足　貴紀</t>
  </si>
  <si>
    <t>藤崎　真也</t>
  </si>
  <si>
    <t>志賀　正哉</t>
  </si>
  <si>
    <t>河野　和博</t>
  </si>
  <si>
    <t>志賀　眞</t>
  </si>
  <si>
    <t>TAKE　OFF</t>
  </si>
  <si>
    <t>遠田　悠紀</t>
  </si>
  <si>
    <t/>
  </si>
  <si>
    <t>小園　望</t>
  </si>
  <si>
    <t>ゆいま～る</t>
  </si>
  <si>
    <t>宮田　明美</t>
  </si>
  <si>
    <t>ベアーズ</t>
  </si>
  <si>
    <t>小林　桂子</t>
  </si>
  <si>
    <t>福留　夏美</t>
  </si>
  <si>
    <t>鈴木　美代子</t>
  </si>
  <si>
    <t>安藤　由子</t>
  </si>
  <si>
    <t>クラブキャンティ</t>
  </si>
  <si>
    <t>郡　由美</t>
  </si>
  <si>
    <t>沖電気宮崎</t>
  </si>
  <si>
    <t>那須　輝美</t>
  </si>
  <si>
    <t>黒坂　高子</t>
  </si>
  <si>
    <t>リザーブ</t>
  </si>
  <si>
    <t>本　智美</t>
  </si>
  <si>
    <t>三隅由美</t>
  </si>
  <si>
    <t>久保　奈津子</t>
  </si>
  <si>
    <t>佐野　明恵</t>
  </si>
  <si>
    <t>今村　千穂美</t>
  </si>
  <si>
    <t>桑山　祐子</t>
  </si>
  <si>
    <t>杉田　信子</t>
  </si>
  <si>
    <t>田山地妃都美</t>
  </si>
  <si>
    <t>STECH</t>
  </si>
  <si>
    <t>杉田　直子</t>
  </si>
  <si>
    <t>稲山幸恵</t>
  </si>
  <si>
    <t>村上　千絵</t>
  </si>
  <si>
    <t>中嶋恭代</t>
  </si>
  <si>
    <t>四元　睦美</t>
  </si>
  <si>
    <t>吉永　汐里</t>
  </si>
  <si>
    <t>仲里　香織</t>
  </si>
  <si>
    <t>今冨　七絵</t>
  </si>
  <si>
    <t>リザーブＪｒ</t>
  </si>
  <si>
    <t>児玉美保</t>
  </si>
  <si>
    <t>ティップトップ</t>
  </si>
  <si>
    <t>甲斐朱観</t>
  </si>
  <si>
    <t>ティップ・トップ</t>
  </si>
  <si>
    <t>神菊　晃一</t>
  </si>
  <si>
    <t>延岡ロイヤル</t>
  </si>
  <si>
    <t>山本　真史</t>
  </si>
  <si>
    <t>水尾訓和</t>
  </si>
  <si>
    <t>泉　裕貴</t>
  </si>
  <si>
    <t>外園　篤</t>
  </si>
  <si>
    <t>麻生　直希</t>
  </si>
  <si>
    <t>八木悠輔</t>
  </si>
  <si>
    <t>ブルースカイ</t>
  </si>
  <si>
    <t>高橋良誠</t>
  </si>
  <si>
    <t>スウィングTC</t>
  </si>
  <si>
    <t>黒田　裕司</t>
  </si>
  <si>
    <t>ETC</t>
  </si>
  <si>
    <t>吉田　凌樹</t>
  </si>
  <si>
    <t>シーガイア</t>
  </si>
  <si>
    <t>弓削　俊浩</t>
  </si>
  <si>
    <t>ＥＴＣ</t>
  </si>
  <si>
    <t>山口　健護</t>
  </si>
  <si>
    <t>サザンフィールド</t>
  </si>
  <si>
    <t>平野　悟</t>
  </si>
  <si>
    <t>スウィング</t>
  </si>
  <si>
    <t>野村　潤一郎</t>
  </si>
  <si>
    <t>黒木　彰一</t>
  </si>
  <si>
    <t>野口　芳秀</t>
  </si>
  <si>
    <t>木佐貫　辰生</t>
  </si>
  <si>
    <t>よだきんぼ</t>
  </si>
  <si>
    <t>染矢　直樹</t>
  </si>
  <si>
    <t>ラヴオール</t>
  </si>
  <si>
    <t>永田　実俊</t>
  </si>
  <si>
    <t>村岡　重昭</t>
  </si>
  <si>
    <t>大藤　泰弘</t>
  </si>
  <si>
    <t>木田　昌俊</t>
  </si>
  <si>
    <t>有川　清次</t>
  </si>
  <si>
    <t>渡辺　教仁</t>
  </si>
  <si>
    <t>正木　宏和</t>
  </si>
  <si>
    <t>小野 真一</t>
  </si>
  <si>
    <t>磯</t>
  </si>
  <si>
    <t>棚町　太貴</t>
  </si>
  <si>
    <t>本 輝幸</t>
  </si>
  <si>
    <t>落合　正人</t>
  </si>
  <si>
    <t>佐藤　祐輝</t>
  </si>
  <si>
    <t>垂水　透</t>
  </si>
  <si>
    <t>デン　ガン</t>
  </si>
  <si>
    <t>ジオテック</t>
  </si>
  <si>
    <t>當谷　洋光</t>
  </si>
  <si>
    <t>ＨＯＴ－ＢＥＲＲＹ</t>
  </si>
  <si>
    <t>済陽　文史郎</t>
  </si>
  <si>
    <t>田上　政治</t>
  </si>
  <si>
    <t>ラブオール</t>
  </si>
  <si>
    <t>太田　聖</t>
  </si>
  <si>
    <t>宮崎公立大</t>
  </si>
  <si>
    <t>並河　伸宜</t>
  </si>
  <si>
    <t>小野　淳貴</t>
  </si>
  <si>
    <t>城石　翔也</t>
  </si>
  <si>
    <t>内田　栄太</t>
  </si>
  <si>
    <t>井上　賀之</t>
  </si>
  <si>
    <t>宮大獣医</t>
  </si>
  <si>
    <t>富永　祥</t>
  </si>
  <si>
    <t>都城工業高校</t>
  </si>
  <si>
    <t>遠矢　良平</t>
  </si>
  <si>
    <t>三原　遼</t>
  </si>
  <si>
    <t>都城工業高</t>
  </si>
  <si>
    <t>熊澤　光洋</t>
  </si>
  <si>
    <t>旭化成TC</t>
  </si>
  <si>
    <t>松井　隆亮</t>
  </si>
  <si>
    <t>西ノ村　祐太</t>
  </si>
  <si>
    <t>川俣　俊太郎</t>
  </si>
  <si>
    <t>ﾁｰﾑﾐﾘｵﾝ</t>
  </si>
  <si>
    <t>西ノ村　尚也</t>
  </si>
  <si>
    <t>伊藤　孝史郎</t>
  </si>
  <si>
    <t>サザンフイールド</t>
  </si>
  <si>
    <t>廣瀬　竜夫</t>
  </si>
  <si>
    <t>久峰ＴＣ</t>
  </si>
  <si>
    <t>那須　紘之</t>
  </si>
  <si>
    <t>DTL</t>
  </si>
  <si>
    <t>串間　義孝</t>
  </si>
  <si>
    <t>大部薗　一彦</t>
  </si>
  <si>
    <t>ＤＴＬ</t>
  </si>
  <si>
    <t>藤野　貴之</t>
  </si>
  <si>
    <t>本田　敬也</t>
  </si>
  <si>
    <t>丸田　哲也</t>
  </si>
  <si>
    <t>野村　一道</t>
  </si>
  <si>
    <t>森　博巳</t>
  </si>
  <si>
    <t>築田　誠</t>
  </si>
  <si>
    <t>矢野　勝志</t>
  </si>
  <si>
    <t>吉留　寛</t>
  </si>
  <si>
    <t>門分伸浩</t>
  </si>
  <si>
    <t>松田　和敏</t>
  </si>
  <si>
    <t>徳田尚文</t>
  </si>
  <si>
    <t>川越　祐二</t>
  </si>
  <si>
    <t>楠田　高弘</t>
  </si>
  <si>
    <t>HOTーBERRY</t>
  </si>
  <si>
    <t>萩野　伸太郎</t>
  </si>
  <si>
    <t>前田 啓一</t>
  </si>
  <si>
    <t>清松　誠</t>
  </si>
  <si>
    <t>佐竹 且弘</t>
  </si>
  <si>
    <t>吉丸　昌吾</t>
  </si>
  <si>
    <t>渡辺　幾太郎</t>
  </si>
  <si>
    <t>冨永　則充</t>
  </si>
  <si>
    <t>梯　祐輝</t>
  </si>
  <si>
    <t>中崎　忍</t>
  </si>
  <si>
    <t>三船　悦治</t>
  </si>
  <si>
    <t>後藤　雅和</t>
  </si>
  <si>
    <t>児玉　達也</t>
  </si>
  <si>
    <t>畑中　利博</t>
  </si>
  <si>
    <t>杉田　貢英</t>
  </si>
  <si>
    <t>ミスショット</t>
  </si>
  <si>
    <t>児玉　雄司</t>
  </si>
  <si>
    <t>石川　幸治</t>
  </si>
  <si>
    <t>田邊　真吾</t>
  </si>
  <si>
    <t>ＭＣＯ</t>
  </si>
  <si>
    <t>池田裕貴</t>
  </si>
  <si>
    <t>スィングTC</t>
  </si>
  <si>
    <t>石垣　成庸</t>
  </si>
  <si>
    <t>日高伸浩</t>
  </si>
  <si>
    <t>山下　智志</t>
  </si>
  <si>
    <t>杉尾　守</t>
  </si>
  <si>
    <t>ダンデライオン</t>
  </si>
  <si>
    <t>原田　聖一</t>
  </si>
  <si>
    <t>3-4川俣俊太郎/伊藤孝史郎,廣瀬竜夫/串間義孝</t>
  </si>
  <si>
    <t>女子Bクラス</t>
  </si>
  <si>
    <t>宮永　洋子</t>
  </si>
  <si>
    <t>日高　優子</t>
  </si>
  <si>
    <t>西田　真由美</t>
  </si>
  <si>
    <t>浅見　碧</t>
  </si>
  <si>
    <t>益留　幹子</t>
  </si>
  <si>
    <t>HIRO.L</t>
  </si>
  <si>
    <t>杉尾　紀美子</t>
  </si>
  <si>
    <t>片山幸代</t>
  </si>
  <si>
    <t>遠山良子</t>
  </si>
  <si>
    <t>河野　しのぶ</t>
  </si>
  <si>
    <t>山之内陽子</t>
  </si>
  <si>
    <t>大井手美香</t>
  </si>
  <si>
    <t>山元寿美子</t>
  </si>
  <si>
    <t>曾原涼子</t>
  </si>
  <si>
    <t>Ｐかふえ</t>
  </si>
  <si>
    <t>加藤　夏実</t>
  </si>
  <si>
    <t>玉木裕子</t>
  </si>
  <si>
    <t>Ｐかふぇ</t>
  </si>
  <si>
    <t>松下　歩美</t>
  </si>
  <si>
    <t>斉藤　政代</t>
  </si>
  <si>
    <t>ﾌｧｲﾅﾙ</t>
  </si>
  <si>
    <t>大山　雅子</t>
  </si>
  <si>
    <t>吉田　康子</t>
  </si>
  <si>
    <t>志方　佳子</t>
  </si>
  <si>
    <t>那須　洋子</t>
  </si>
  <si>
    <t>飯干　愛梨</t>
  </si>
  <si>
    <t>清武Jr.</t>
  </si>
  <si>
    <t>田中　敦子</t>
  </si>
  <si>
    <t>宮田　佳奈</t>
  </si>
  <si>
    <t>ベアーズJr</t>
  </si>
  <si>
    <t>岡本　明香</t>
  </si>
  <si>
    <t>中島　早苗</t>
  </si>
  <si>
    <t>大野　詩歩</t>
  </si>
  <si>
    <t>宮崎西テニス</t>
  </si>
  <si>
    <t>中屋敷　知美</t>
  </si>
  <si>
    <t>大野　月七</t>
  </si>
  <si>
    <t>松本　千明</t>
  </si>
  <si>
    <t>谷口　志乃</t>
  </si>
  <si>
    <t>末吉　かをり</t>
  </si>
  <si>
    <t>佐藤　真理</t>
  </si>
  <si>
    <t>長友　真弓</t>
  </si>
  <si>
    <t>富永　里穂</t>
  </si>
  <si>
    <t>イワキリJr</t>
  </si>
  <si>
    <t>河野　侑佳</t>
  </si>
  <si>
    <t>イワキリＪｒ</t>
  </si>
  <si>
    <t>平塚　修子</t>
  </si>
  <si>
    <t>前田　真由美</t>
  </si>
  <si>
    <t>小川　晴佳</t>
  </si>
  <si>
    <t>黒瀬　優佳</t>
  </si>
  <si>
    <t>末廣　愛子</t>
  </si>
  <si>
    <t>堺　有希</t>
  </si>
  <si>
    <t>黒木　博子</t>
  </si>
  <si>
    <t>楠田　徳子</t>
  </si>
  <si>
    <t>村上美知子</t>
  </si>
  <si>
    <t>中原　真奈美</t>
  </si>
  <si>
    <t>外山　千鶴子</t>
  </si>
  <si>
    <t>浜砂　伸衣</t>
  </si>
  <si>
    <t>松田　瑞穂</t>
  </si>
  <si>
    <t>宮原　洋子</t>
  </si>
  <si>
    <t>大久保みどり</t>
  </si>
  <si>
    <t>谷口奈穂</t>
  </si>
  <si>
    <t>田口美保</t>
  </si>
  <si>
    <t>黒木美穂</t>
  </si>
  <si>
    <t>中村　友美</t>
  </si>
  <si>
    <t>斉藤　洋子</t>
  </si>
  <si>
    <t>ＨＩＲＯ．Ｌ</t>
  </si>
  <si>
    <t>舩水　由貴</t>
  </si>
  <si>
    <t>小寺　真紀</t>
  </si>
  <si>
    <t>中別府　文代</t>
  </si>
  <si>
    <t>瀬戸長　由華</t>
  </si>
  <si>
    <t>湯地　真里</t>
  </si>
  <si>
    <t>田村　朋美</t>
  </si>
  <si>
    <t>鬼塚　いづみ</t>
  </si>
  <si>
    <t>ルネサンス宮崎</t>
  </si>
  <si>
    <t>安田　眞弓</t>
  </si>
  <si>
    <t>渋谷　ゆうこ</t>
  </si>
  <si>
    <t>甲斐　仁子</t>
  </si>
  <si>
    <t>長田　涼子</t>
  </si>
  <si>
    <t>川崎　美智代</t>
  </si>
  <si>
    <t>服部　千草</t>
  </si>
  <si>
    <t>本部　智保</t>
  </si>
  <si>
    <t>3-4西田真由美/浅見 碧,平塚修子/前田真由美</t>
  </si>
  <si>
    <t>男子45才</t>
  </si>
  <si>
    <t>川越　貴浩</t>
  </si>
  <si>
    <t>永冨一之</t>
  </si>
  <si>
    <t>ジオテックＴＣ</t>
  </si>
  <si>
    <t>曽根　正幸</t>
  </si>
  <si>
    <t>TAKE OFF</t>
  </si>
  <si>
    <t>三好　学</t>
  </si>
  <si>
    <t>熊本　信晃</t>
  </si>
  <si>
    <t>新増　健一</t>
  </si>
  <si>
    <t>都甲　治</t>
  </si>
  <si>
    <t>鈴木　徹</t>
  </si>
  <si>
    <t>永易　修一</t>
  </si>
  <si>
    <t>鎌田紀美朗</t>
  </si>
  <si>
    <t>飛江田GT</t>
  </si>
  <si>
    <t>岩田　誠</t>
  </si>
  <si>
    <t>サンタハウス</t>
  </si>
  <si>
    <t>黒坂　春尚</t>
  </si>
  <si>
    <t>三谷　徹</t>
  </si>
  <si>
    <t>五味　俊一</t>
  </si>
  <si>
    <t>女子40才</t>
  </si>
  <si>
    <t>木下　栄子</t>
  </si>
  <si>
    <t>山下　真由美</t>
  </si>
  <si>
    <t>石井　順子</t>
  </si>
  <si>
    <t>泉　玲子</t>
  </si>
  <si>
    <t>新田原TC</t>
  </si>
  <si>
    <t>岡田　伸子</t>
  </si>
  <si>
    <t>中里　文子</t>
  </si>
  <si>
    <t>福島　まり子</t>
  </si>
  <si>
    <t>渡辺　美佐子</t>
  </si>
  <si>
    <t>牛迫　浩子</t>
  </si>
  <si>
    <t>ｻﾞ・ﾌｧﾙｺﾝｽﾞ</t>
  </si>
  <si>
    <t>藤田　悦子</t>
  </si>
  <si>
    <t>稲田　妙子</t>
  </si>
  <si>
    <t>岡　由子</t>
  </si>
  <si>
    <t>宮本　由美子</t>
  </si>
  <si>
    <t>河野　明美</t>
  </si>
  <si>
    <t>県ｼﾆｱ連盟</t>
  </si>
  <si>
    <t>永野　朋子</t>
  </si>
  <si>
    <t>諏訪　順子</t>
  </si>
  <si>
    <t>垂水　知代子</t>
  </si>
  <si>
    <t>岩切　啓子</t>
  </si>
  <si>
    <t>河野　節子</t>
  </si>
  <si>
    <t>小畑　昭子</t>
  </si>
  <si>
    <t>中山　るみ</t>
  </si>
  <si>
    <t>山元　友子</t>
  </si>
  <si>
    <t>高山　信子</t>
  </si>
  <si>
    <t>高鍋T.C</t>
  </si>
  <si>
    <t>小山　幸枝</t>
  </si>
  <si>
    <t>高鍋TC</t>
  </si>
  <si>
    <t>竹原　美和子</t>
  </si>
  <si>
    <t>吉山　政子</t>
  </si>
  <si>
    <t>3-4河野節子/中山るみ,岡田伸子/中里文子</t>
  </si>
  <si>
    <t>樫村　貴也</t>
  </si>
  <si>
    <t>三財中</t>
  </si>
  <si>
    <t>篠原　盛太郎</t>
  </si>
  <si>
    <t>吉山一浩</t>
  </si>
  <si>
    <t>宮村季亨</t>
  </si>
  <si>
    <t>安藤　龍二</t>
  </si>
  <si>
    <t>日高優之介</t>
  </si>
  <si>
    <t>成合　太彰</t>
  </si>
  <si>
    <t>安藤　翔</t>
  </si>
  <si>
    <t>川添博文</t>
  </si>
  <si>
    <t>末藤智史</t>
  </si>
  <si>
    <t>緒方　研仁</t>
  </si>
  <si>
    <t>横山　彰也</t>
  </si>
  <si>
    <t>小松　勇気</t>
  </si>
  <si>
    <t>松原　俊亮</t>
  </si>
  <si>
    <t>小椋　遼太郎</t>
  </si>
  <si>
    <t>久峰中</t>
  </si>
  <si>
    <t>假屋　和弘</t>
  </si>
  <si>
    <t>樫村　光貴</t>
  </si>
  <si>
    <t>井上　翔伍</t>
  </si>
  <si>
    <t>女子Cクラス</t>
  </si>
  <si>
    <t>河野　由佳</t>
  </si>
  <si>
    <t>日高　瑠璃佳</t>
  </si>
  <si>
    <t>大辻　奈緒美</t>
  </si>
  <si>
    <t>杉元　茜</t>
  </si>
  <si>
    <t>吉野　愛伊里</t>
  </si>
  <si>
    <t>宮原　彩</t>
  </si>
  <si>
    <t>布谷麻裕</t>
  </si>
  <si>
    <t>吉岡のぶえ</t>
  </si>
  <si>
    <t>濱田　奈美</t>
  </si>
  <si>
    <t>緒方　寛菜美</t>
  </si>
  <si>
    <t>鎌田　京香</t>
  </si>
  <si>
    <t>押川　由紀</t>
  </si>
  <si>
    <t>高元　菜緒</t>
  </si>
  <si>
    <t>小林Ｊｒ</t>
  </si>
  <si>
    <t>高元　里奈</t>
  </si>
  <si>
    <t>藤浦　香織</t>
  </si>
  <si>
    <t>井上　美里</t>
  </si>
  <si>
    <t>中村　珠生</t>
  </si>
  <si>
    <t>寺田　優香</t>
  </si>
  <si>
    <t>緒方　美月</t>
  </si>
  <si>
    <t>山中　くるみ</t>
  </si>
  <si>
    <t>當瀬　美夏</t>
  </si>
  <si>
    <t>井上　洋菜</t>
  </si>
  <si>
    <t>前田　美優</t>
  </si>
  <si>
    <t>伊藤　香</t>
  </si>
  <si>
    <t>松田　彩香</t>
  </si>
  <si>
    <t>中瀬　友里絵</t>
  </si>
  <si>
    <t>石田　奈穂</t>
  </si>
  <si>
    <t>冨田　美咲</t>
  </si>
  <si>
    <t>和田　萌花</t>
  </si>
  <si>
    <t>黒木　詩織</t>
  </si>
  <si>
    <t>平成20年度  宮崎県ダンロップテニストーナメント           2008/6/21-22   宮崎県総合運動公園</t>
  </si>
  <si>
    <t>勝</t>
  </si>
  <si>
    <t>％</t>
  </si>
  <si>
    <t>順</t>
  </si>
  <si>
    <t>ＵＭＫ-Ａｇ</t>
  </si>
  <si>
    <t>シード</t>
  </si>
  <si>
    <t>１  本田充生/池田政史 2河野和博/遠田悠紀</t>
  </si>
  <si>
    <t xml:space="preserve"> 3-4小椋大/徳丸潤 ,中嶋真悟/川上貴大</t>
  </si>
  <si>
    <t>女子Aクラス</t>
  </si>
  <si>
    <t>(8)</t>
  </si>
  <si>
    <t>BYE</t>
  </si>
  <si>
    <t>wo</t>
  </si>
  <si>
    <t>1黒坂高子/本 智美 2郡 由美/那須輝美 3杉田直子/村上千絵 4鈴木美代子/安藤由子</t>
  </si>
  <si>
    <t>男子Bクラス</t>
  </si>
  <si>
    <r>
      <t>8</t>
    </r>
    <r>
      <rPr>
        <sz val="11"/>
        <rFont val="ＭＳ Ｐゴシック"/>
        <family val="0"/>
      </rPr>
      <t>(4)</t>
    </r>
  </si>
  <si>
    <r>
      <t>8</t>
    </r>
    <r>
      <rPr>
        <sz val="11"/>
        <rFont val="ＭＳ Ｐゴシック"/>
        <family val="0"/>
      </rPr>
      <t>(6)</t>
    </r>
  </si>
  <si>
    <r>
      <t>w</t>
    </r>
    <r>
      <rPr>
        <sz val="11"/>
        <rFont val="ＭＳ Ｐゴシック"/>
        <family val="0"/>
      </rPr>
      <t>o</t>
    </r>
  </si>
  <si>
    <r>
      <t>1</t>
    </r>
    <r>
      <rPr>
        <sz val="11"/>
        <rFont val="ＭＳ Ｐゴシック"/>
        <family val="0"/>
      </rPr>
      <t xml:space="preserve">  </t>
    </r>
    <r>
      <rPr>
        <sz val="11"/>
        <rFont val="ＭＳ Ｐゴシック"/>
        <family val="0"/>
      </rPr>
      <t>黒田裕司</t>
    </r>
    <r>
      <rPr>
        <sz val="11"/>
        <rFont val="ＭＳ Ｐゴシック"/>
        <family val="0"/>
      </rPr>
      <t>/</t>
    </r>
    <r>
      <rPr>
        <sz val="11"/>
        <rFont val="ＭＳ Ｐゴシック"/>
        <family val="0"/>
      </rPr>
      <t>弓削俊浩</t>
    </r>
    <r>
      <rPr>
        <sz val="11"/>
        <rFont val="ＭＳ Ｐゴシック"/>
        <family val="0"/>
      </rPr>
      <t xml:space="preserve"> 2</t>
    </r>
    <r>
      <rPr>
        <sz val="11"/>
        <rFont val="ＭＳ Ｐゴシック"/>
        <family val="0"/>
      </rPr>
      <t>八木悠輔</t>
    </r>
    <r>
      <rPr>
        <sz val="11"/>
        <rFont val="ＭＳ Ｐゴシック"/>
        <family val="0"/>
      </rPr>
      <t>/</t>
    </r>
    <r>
      <rPr>
        <sz val="11"/>
        <rFont val="ＭＳ Ｐゴシック"/>
        <family val="0"/>
      </rPr>
      <t>高橋良誠</t>
    </r>
  </si>
  <si>
    <r>
      <t>5-8那須紘之</t>
    </r>
    <r>
      <rPr>
        <sz val="11"/>
        <rFont val="ＭＳ Ｐゴシック"/>
        <family val="0"/>
      </rPr>
      <t>/</t>
    </r>
    <r>
      <rPr>
        <sz val="11"/>
        <rFont val="ＭＳ Ｐゴシック"/>
        <family val="0"/>
      </rPr>
      <t>大部薗一彦</t>
    </r>
    <r>
      <rPr>
        <sz val="11"/>
        <rFont val="ＭＳ Ｐゴシック"/>
        <family val="0"/>
      </rPr>
      <t>,</t>
    </r>
    <r>
      <rPr>
        <sz val="11"/>
        <rFont val="ＭＳ Ｐゴシック"/>
        <family val="0"/>
      </rPr>
      <t>杉尾　守</t>
    </r>
    <r>
      <rPr>
        <sz val="11"/>
        <rFont val="ＭＳ Ｐゴシック"/>
        <family val="0"/>
      </rPr>
      <t>/</t>
    </r>
    <r>
      <rPr>
        <sz val="11"/>
        <rFont val="ＭＳ Ｐゴシック"/>
        <family val="0"/>
      </rPr>
      <t>原田聖一</t>
    </r>
  </si>
  <si>
    <r>
      <t xml:space="preserve"> </t>
    </r>
    <r>
      <rPr>
        <sz val="11"/>
        <rFont val="ＭＳ Ｐゴシック"/>
        <family val="0"/>
      </rPr>
      <t xml:space="preserve">    </t>
    </r>
    <r>
      <rPr>
        <sz val="11"/>
        <rFont val="ＭＳ Ｐゴシック"/>
        <family val="0"/>
      </rPr>
      <t>吉田凌樹/山口健護,西ノ村祐太/西ノ村尚也</t>
    </r>
  </si>
  <si>
    <t>日高　優子</t>
  </si>
  <si>
    <r>
      <t>8</t>
    </r>
    <r>
      <rPr>
        <sz val="11"/>
        <rFont val="ＭＳ Ｐゴシック"/>
        <family val="0"/>
      </rPr>
      <t>(3)</t>
    </r>
  </si>
  <si>
    <t>1河野しのぶ/大井手美香 2川崎美智代/本部智保</t>
  </si>
  <si>
    <t>5-8片山幸代/遠山良子,長田涼子/服部千草</t>
  </si>
  <si>
    <t xml:space="preserve">     山之内陽子/山元寿美子,宮永洋子/日高優子</t>
  </si>
  <si>
    <t>(5)</t>
  </si>
  <si>
    <t>決勝</t>
  </si>
  <si>
    <t>3位決定戦</t>
  </si>
  <si>
    <t>シード</t>
  </si>
  <si>
    <t>1川越貴浩/永冨一之</t>
  </si>
  <si>
    <t>勝</t>
  </si>
  <si>
    <t>％</t>
  </si>
  <si>
    <t>順</t>
  </si>
  <si>
    <t>(8)</t>
  </si>
  <si>
    <t>BYE</t>
  </si>
  <si>
    <r>
      <t>8</t>
    </r>
    <r>
      <rPr>
        <sz val="11"/>
        <rFont val="ＭＳ Ｐゴシック"/>
        <family val="0"/>
      </rPr>
      <t>(5)</t>
    </r>
  </si>
  <si>
    <t>1木下栄子/山下真由美 2竹原美和子/吉山政子</t>
  </si>
  <si>
    <t>平成20年度  宮崎県ダンロップテニストーナメント           2008/6/21-22   宮崎県総合運動公園</t>
  </si>
  <si>
    <t>男子Cクラス</t>
  </si>
  <si>
    <t>(5)</t>
  </si>
  <si>
    <t>宮崎県総合運動公園 テニスコート</t>
  </si>
  <si>
    <r>
      <t>（九州大会は１１月</t>
    </r>
    <r>
      <rPr>
        <sz val="11"/>
        <rFont val="ＭＳ Ｐゴシック"/>
        <family val="0"/>
      </rPr>
      <t>22</t>
    </r>
    <r>
      <rPr>
        <sz val="11"/>
        <rFont val="ＭＳ Ｐゴシック"/>
        <family val="0"/>
      </rPr>
      <t>・</t>
    </r>
    <r>
      <rPr>
        <sz val="11"/>
        <rFont val="ＭＳ Ｐゴシック"/>
        <family val="0"/>
      </rPr>
      <t>23</t>
    </r>
    <r>
      <rPr>
        <sz val="11"/>
        <rFont val="ＭＳ Ｐゴシック"/>
        <family val="0"/>
      </rPr>
      <t>日、シーガイアで開催予定です。）</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</si>
</sst>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_);\(0\)"/>
    <numFmt numFmtId="182" formatCode="0_ ;[Red]\-0\ "/>
    <numFmt numFmtId="183" formatCode="\(#\)"/>
    <numFmt numFmtId="184" formatCode="0.0_ "/>
    <numFmt numFmtId="185" formatCode="0.00_ ;[Red]\-0.00\ "/>
    <numFmt numFmtId="186" formatCode="mmm\-yyyy"/>
    <numFmt numFmtId="187" formatCode="0_);[Red]\(0\)"/>
    <numFmt numFmtId="188" formatCode="m&quot;月&quot;d&quot;日&quot;;@"/>
    <numFmt numFmtId="189" formatCode="[$€-2]\ #,##0.00_);[Red]\([$€-2]\ #,##0.00\)"/>
    <numFmt numFmtId="190" formatCode="0.000_ "/>
    <numFmt numFmtId="191" formatCode="m/d"/>
    <numFmt numFmtId="192" formatCode="0.0000_);[Red]\(0.0000\)"/>
    <numFmt numFmtId="193" formatCode="[$-411]ge\.m\.d;@"/>
    <numFmt numFmtId="194" formatCode="yyyy/mm/dd"/>
  </numFmts>
  <fonts count="14">
    <font>
      <sz val="11"/>
      <name val="ＭＳ Ｐゴシック"/>
      <family val="0"/>
    </font>
    <font>
      <u val="single"/>
      <sz val="11"/>
      <color indexed="12"/>
      <name val="ＭＳ Ｐゴシック"/>
      <family val="3"/>
    </font>
    <font>
      <u val="single"/>
      <sz val="11"/>
      <color indexed="36"/>
      <name val="ＭＳ Ｐゴシック"/>
      <family val="3"/>
    </font>
    <font>
      <sz val="10"/>
      <name val="ＭＳ 明朝"/>
      <family val="1"/>
    </font>
    <font>
      <sz val="28"/>
      <name val="ＭＳ Ｐゴシック"/>
      <family val="3"/>
    </font>
    <font>
      <sz val="18"/>
      <name val="ＭＳ Ｐゴシック"/>
      <family val="3"/>
    </font>
    <font>
      <sz val="14"/>
      <name val="ＭＳ Ｐゴシック"/>
      <family val="3"/>
    </font>
    <font>
      <sz val="6"/>
      <name val="ＭＳ Ｐゴシック"/>
      <family val="3"/>
    </font>
    <font>
      <sz val="12"/>
      <name val="ＭＳ Ｐゴシック"/>
      <family val="3"/>
    </font>
    <font>
      <b/>
      <sz val="14"/>
      <name val="ＭＳ Ｐゴシック"/>
      <family val="3"/>
    </font>
    <font>
      <b/>
      <sz val="14"/>
      <color indexed="9"/>
      <name val="ＭＳ Ｐゴシック"/>
      <family val="3"/>
    </font>
    <font>
      <b/>
      <sz val="11"/>
      <name val="ＭＳ Ｐゴシック"/>
      <family val="0"/>
    </font>
    <font>
      <b/>
      <sz val="11"/>
      <color indexed="9"/>
      <name val="ＭＳ Ｐゴシック"/>
      <family val="3"/>
    </font>
    <font>
      <b/>
      <sz val="12"/>
      <name val="ＭＳ Ｐゴシック"/>
      <family val="3"/>
    </font>
  </fonts>
  <fills count="3">
    <fill>
      <patternFill/>
    </fill>
    <fill>
      <patternFill patternType="gray125"/>
    </fill>
    <fill>
      <patternFill patternType="solid">
        <fgColor indexed="8"/>
        <bgColor indexed="64"/>
      </patternFill>
    </fill>
  </fills>
  <borders count="5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color indexed="63"/>
      </left>
      <right>
        <color indexed="63"/>
      </right>
      <top style="thick"/>
      <bottom>
        <color indexed="63"/>
      </bottom>
    </border>
    <border>
      <left style="thin"/>
      <right>
        <color indexed="63"/>
      </right>
      <top style="thin"/>
      <bottom style="thin"/>
    </border>
    <border>
      <left style="thick"/>
      <right style="thin"/>
      <top style="thick"/>
      <bottom>
        <color indexed="63"/>
      </bottom>
    </border>
    <border>
      <left style="thin"/>
      <right style="thick"/>
      <top style="thick"/>
      <bottom>
        <color indexed="63"/>
      </bottom>
    </border>
    <border>
      <left style="thin"/>
      <right style="thick"/>
      <top>
        <color indexed="63"/>
      </top>
      <bottom>
        <color indexed="63"/>
      </bottom>
    </border>
    <border>
      <left style="thin"/>
      <right>
        <color indexed="63"/>
      </right>
      <top style="thick"/>
      <bottom>
        <color indexed="63"/>
      </bottom>
    </border>
    <border>
      <left style="thick"/>
      <right style="thick"/>
      <top>
        <color indexed="63"/>
      </top>
      <bottom style="thick"/>
    </border>
    <border>
      <left style="thick"/>
      <right style="thin"/>
      <top>
        <color indexed="63"/>
      </top>
      <bottom>
        <color indexed="63"/>
      </bottom>
    </border>
    <border>
      <left style="thick"/>
      <right style="thin"/>
      <top>
        <color indexed="63"/>
      </top>
      <bottom style="thick"/>
    </border>
    <border>
      <left>
        <color indexed="63"/>
      </left>
      <right style="thin"/>
      <top style="medium"/>
      <bottom>
        <color indexed="63"/>
      </bottom>
    </border>
    <border>
      <left>
        <color indexed="63"/>
      </left>
      <right style="thin"/>
      <top>
        <color indexed="63"/>
      </top>
      <bottom style="medium"/>
    </border>
    <border>
      <left style="thin"/>
      <right style="thin"/>
      <top style="thick"/>
      <bottom>
        <color indexed="63"/>
      </bottom>
    </border>
    <border>
      <left style="thin"/>
      <right style="thin"/>
      <top>
        <color indexed="63"/>
      </top>
      <bottom style="thick"/>
    </border>
    <border>
      <left style="thin"/>
      <right style="thick"/>
      <top>
        <color indexed="63"/>
      </top>
      <bottom style="thick"/>
    </border>
    <border>
      <left>
        <color indexed="63"/>
      </left>
      <right style="thin"/>
      <top>
        <color indexed="63"/>
      </top>
      <bottom style="thick"/>
    </border>
    <border>
      <left style="medium"/>
      <right style="thin"/>
      <top>
        <color indexed="63"/>
      </top>
      <bottom style="medium"/>
    </border>
    <border>
      <left style="thin"/>
      <right>
        <color indexed="63"/>
      </right>
      <top>
        <color indexed="63"/>
      </top>
      <bottom style="thick"/>
    </border>
    <border>
      <left style="medium"/>
      <right style="thin"/>
      <top style="medium"/>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thin"/>
    </border>
    <border>
      <left style="medium"/>
      <right style="thin"/>
      <top style="medium"/>
      <bottom style="thin"/>
    </border>
    <border>
      <left style="medium"/>
      <right style="thin"/>
      <top style="thin"/>
      <bottom style="medium"/>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26">
    <xf numFmtId="0" fontId="0" fillId="0" borderId="0" xfId="0" applyAlignment="1">
      <alignment/>
    </xf>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left"/>
    </xf>
    <xf numFmtId="0" fontId="6" fillId="0" borderId="0" xfId="0" applyFont="1" applyAlignment="1">
      <alignment/>
    </xf>
    <xf numFmtId="0" fontId="0"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0" fillId="0" borderId="0" xfId="0" applyFont="1" applyBorder="1" applyAlignment="1">
      <alignment/>
    </xf>
    <xf numFmtId="0" fontId="6" fillId="0" borderId="1" xfId="0" applyFont="1" applyBorder="1" applyAlignment="1">
      <alignment horizontal="centerContinuous"/>
    </xf>
    <xf numFmtId="0" fontId="8" fillId="0" borderId="2" xfId="0" applyFont="1" applyBorder="1" applyAlignment="1">
      <alignment horizontal="centerContinuous"/>
    </xf>
    <xf numFmtId="0" fontId="6" fillId="0" borderId="2"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0" fillId="0" borderId="0" xfId="21" applyFont="1" applyBorder="1" applyAlignment="1">
      <alignment/>
      <protection/>
    </xf>
    <xf numFmtId="0" fontId="0" fillId="0" borderId="4" xfId="21" applyFont="1" applyBorder="1" applyAlignment="1">
      <alignment/>
      <protection/>
    </xf>
    <xf numFmtId="0" fontId="0" fillId="0" borderId="5" xfId="0" applyFont="1" applyBorder="1" applyAlignment="1">
      <alignment horizontal="center"/>
    </xf>
    <xf numFmtId="0" fontId="0" fillId="0" borderId="0" xfId="0" applyFont="1" applyBorder="1" applyAlignment="1">
      <alignment/>
    </xf>
    <xf numFmtId="0" fontId="0" fillId="0" borderId="0" xfId="21" applyFont="1" applyBorder="1" applyAlignment="1">
      <alignment shrinkToFit="1"/>
      <protection/>
    </xf>
    <xf numFmtId="0" fontId="0" fillId="0" borderId="0" xfId="21" applyFont="1" applyBorder="1" applyAlignment="1">
      <alignment horizontal="left"/>
      <protection/>
    </xf>
    <xf numFmtId="0" fontId="0" fillId="0" borderId="0" xfId="21" applyFont="1" applyBorder="1" applyAlignment="1">
      <alignment horizontal="right"/>
      <protection/>
    </xf>
    <xf numFmtId="0" fontId="0" fillId="0" borderId="5" xfId="21" applyFont="1" applyBorder="1" applyAlignment="1">
      <alignment horizontal="left"/>
      <protection/>
    </xf>
    <xf numFmtId="0" fontId="0" fillId="0" borderId="5" xfId="21" applyFont="1" applyBorder="1" applyAlignment="1">
      <alignment/>
      <protection/>
    </xf>
    <xf numFmtId="0" fontId="8" fillId="0" borderId="0" xfId="21" applyFont="1" applyBorder="1" applyAlignment="1">
      <alignment/>
      <protection/>
    </xf>
    <xf numFmtId="0" fontId="8" fillId="0" borderId="4" xfId="21" applyFont="1" applyBorder="1" applyAlignment="1">
      <alignment/>
      <protection/>
    </xf>
    <xf numFmtId="0" fontId="8" fillId="0" borderId="0" xfId="21" applyFont="1" applyBorder="1" applyAlignment="1">
      <alignment shrinkToFit="1"/>
      <protection/>
    </xf>
    <xf numFmtId="0" fontId="0" fillId="0" borderId="0" xfId="0" applyFont="1" applyAlignment="1">
      <alignment/>
    </xf>
    <xf numFmtId="0" fontId="6" fillId="0" borderId="6" xfId="0" applyFont="1" applyBorder="1" applyAlignment="1">
      <alignment horizontal="centerContinuous"/>
    </xf>
    <xf numFmtId="0" fontId="0" fillId="0" borderId="7" xfId="0" applyFont="1" applyBorder="1" applyAlignment="1">
      <alignment horizontal="centerContinuous"/>
    </xf>
    <xf numFmtId="0" fontId="0" fillId="0" borderId="8" xfId="0" applyFont="1" applyBorder="1" applyAlignment="1">
      <alignment horizontal="centerContinuous"/>
    </xf>
    <xf numFmtId="0" fontId="0" fillId="0" borderId="0" xfId="0" applyNumberFormat="1" applyAlignment="1">
      <alignment/>
    </xf>
    <xf numFmtId="0" fontId="8" fillId="0" borderId="9" xfId="0" applyFont="1" applyBorder="1" applyAlignment="1">
      <alignment horizontal="center" vertical="center" shrinkToFit="1"/>
    </xf>
    <xf numFmtId="0" fontId="8" fillId="0" borderId="9" xfId="0" applyNumberFormat="1" applyFont="1" applyBorder="1" applyAlignment="1">
      <alignment horizontal="center" vertical="center" shrinkToFit="1"/>
    </xf>
    <xf numFmtId="0" fontId="8" fillId="0" borderId="10" xfId="0" applyFont="1" applyFill="1" applyBorder="1" applyAlignment="1">
      <alignment vertical="center"/>
    </xf>
    <xf numFmtId="20" fontId="8" fillId="0" borderId="10" xfId="0" applyNumberFormat="1" applyFont="1" applyFill="1" applyBorder="1" applyAlignment="1">
      <alignment horizontal="right" vertical="center"/>
    </xf>
    <xf numFmtId="0" fontId="8" fillId="0" borderId="10" xfId="0" applyNumberFormat="1" applyFont="1" applyFill="1" applyBorder="1" applyAlignment="1">
      <alignment vertical="center"/>
    </xf>
    <xf numFmtId="0"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Alignment="1">
      <alignment shrinkToFit="1"/>
    </xf>
    <xf numFmtId="0" fontId="0" fillId="0" borderId="0" xfId="0" applyNumberFormat="1" applyFont="1" applyAlignment="1">
      <alignment horizontal="right" shrinkToFit="1"/>
    </xf>
    <xf numFmtId="0" fontId="0" fillId="0" borderId="0" xfId="0" applyFont="1" applyFill="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NumberFormat="1" applyFont="1" applyBorder="1" applyAlignment="1">
      <alignment horizontal="center" vertical="center"/>
    </xf>
    <xf numFmtId="0" fontId="0" fillId="0" borderId="0" xfId="0" applyFont="1" applyAlignment="1">
      <alignment/>
    </xf>
    <xf numFmtId="0" fontId="0" fillId="0" borderId="0" xfId="0" applyNumberFormat="1" applyFont="1" applyAlignment="1">
      <alignment horizontal="left" vertical="center"/>
    </xf>
    <xf numFmtId="0" fontId="0" fillId="0" borderId="0" xfId="0" applyNumberFormat="1" applyFont="1" applyBorder="1" applyAlignment="1">
      <alignment vertical="center"/>
    </xf>
    <xf numFmtId="0" fontId="8" fillId="0" borderId="0" xfId="0" applyFont="1" applyAlignment="1">
      <alignment/>
    </xf>
    <xf numFmtId="0" fontId="8"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NumberFormat="1" applyAlignment="1">
      <alignment horizontal="left" vertical="center"/>
    </xf>
    <xf numFmtId="0" fontId="0" fillId="0" borderId="0" xfId="0" applyNumberFormat="1" applyBorder="1" applyAlignment="1">
      <alignment/>
    </xf>
    <xf numFmtId="0" fontId="0" fillId="0" borderId="0" xfId="0" applyNumberFormat="1" applyAlignment="1">
      <alignment horizontal="center" vertical="center"/>
    </xf>
    <xf numFmtId="0" fontId="0" fillId="0" borderId="0" xfId="0" applyNumberFormat="1" applyAlignment="1">
      <alignment horizontal="right" vertical="center"/>
    </xf>
    <xf numFmtId="0" fontId="10" fillId="2" borderId="0" xfId="0" applyNumberFormat="1" applyFont="1" applyFill="1" applyAlignment="1">
      <alignment horizontal="centerContinuous" vertical="center"/>
    </xf>
    <xf numFmtId="0" fontId="10" fillId="2" borderId="0" xfId="0" applyNumberFormat="1" applyFont="1" applyFill="1" applyBorder="1" applyAlignment="1">
      <alignment horizontal="centerContinuous" vertical="center"/>
    </xf>
    <xf numFmtId="0" fontId="10" fillId="2" borderId="0" xfId="0" applyFont="1" applyFill="1" applyAlignment="1">
      <alignment horizontal="centerContinuous" vertical="center"/>
    </xf>
    <xf numFmtId="0" fontId="0" fillId="0" borderId="1" xfId="0" applyBorder="1" applyAlignment="1">
      <alignment horizontal="center" vertical="center"/>
    </xf>
    <xf numFmtId="0" fontId="0" fillId="0" borderId="11" xfId="0" applyNumberFormat="1" applyBorder="1" applyAlignment="1">
      <alignment horizontal="center"/>
    </xf>
    <xf numFmtId="0" fontId="11" fillId="0" borderId="12" xfId="0" applyNumberFormat="1" applyFont="1" applyBorder="1" applyAlignment="1">
      <alignment horizontal="left" shrinkToFit="1"/>
    </xf>
    <xf numFmtId="0" fontId="11" fillId="0" borderId="13" xfId="0" applyNumberFormat="1" applyFont="1" applyBorder="1" applyAlignment="1">
      <alignment horizontal="left" shrinkToFit="1"/>
    </xf>
    <xf numFmtId="0" fontId="11" fillId="0" borderId="0" xfId="0" applyNumberFormat="1" applyFont="1" applyBorder="1" applyAlignment="1">
      <alignment/>
    </xf>
    <xf numFmtId="0" fontId="11" fillId="0" borderId="0" xfId="0" applyNumberFormat="1" applyFont="1" applyBorder="1" applyAlignment="1">
      <alignment horizontal="left"/>
    </xf>
    <xf numFmtId="0" fontId="11" fillId="0" borderId="1" xfId="0" applyNumberFormat="1" applyFont="1" applyBorder="1" applyAlignment="1">
      <alignment/>
    </xf>
    <xf numFmtId="0" fontId="11" fillId="0" borderId="3" xfId="0" applyNumberFormat="1" applyFont="1" applyBorder="1" applyAlignment="1">
      <alignment horizontal="left"/>
    </xf>
    <xf numFmtId="0" fontId="11" fillId="0" borderId="0" xfId="0" applyNumberFormat="1" applyFont="1" applyFill="1" applyBorder="1" applyAlignment="1">
      <alignment/>
    </xf>
    <xf numFmtId="0" fontId="11" fillId="0" borderId="0" xfId="0" applyNumberFormat="1" applyFont="1" applyFill="1" applyBorder="1" applyAlignment="1">
      <alignment horizontal="left"/>
    </xf>
    <xf numFmtId="0" fontId="11" fillId="0" borderId="1" xfId="0" applyNumberFormat="1" applyFont="1" applyBorder="1" applyAlignment="1">
      <alignment horizontal="center" vertical="center"/>
    </xf>
    <xf numFmtId="0" fontId="11" fillId="0" borderId="14" xfId="0" applyNumberFormat="1" applyFont="1" applyBorder="1" applyAlignment="1">
      <alignment horizontal="left" vertical="top" shrinkToFit="1"/>
    </xf>
    <xf numFmtId="0" fontId="11" fillId="0" borderId="15" xfId="0" applyNumberFormat="1" applyFont="1" applyBorder="1" applyAlignment="1">
      <alignment horizontal="left" vertical="top" shrinkToFit="1"/>
    </xf>
    <xf numFmtId="0" fontId="11" fillId="0" borderId="6" xfId="0" applyNumberFormat="1" applyFont="1" applyBorder="1" applyAlignment="1">
      <alignment/>
    </xf>
    <xf numFmtId="0" fontId="11" fillId="0" borderId="8" xfId="0" applyNumberFormat="1" applyFont="1" applyBorder="1" applyAlignment="1">
      <alignment horizontal="left"/>
    </xf>
    <xf numFmtId="0" fontId="11" fillId="0" borderId="3" xfId="0" applyNumberFormat="1" applyFont="1" applyBorder="1" applyAlignment="1">
      <alignment horizontal="center" vertical="center"/>
    </xf>
    <xf numFmtId="0" fontId="0" fillId="0" borderId="16" xfId="0" applyNumberFormat="1" applyBorder="1" applyAlignment="1">
      <alignment horizontal="left" shrinkToFit="1"/>
    </xf>
    <xf numFmtId="0" fontId="0" fillId="0" borderId="1" xfId="0" applyNumberFormat="1" applyBorder="1" applyAlignment="1">
      <alignment/>
    </xf>
    <xf numFmtId="0" fontId="0" fillId="0" borderId="3" xfId="0" applyNumberFormat="1" applyBorder="1" applyAlignment="1">
      <alignment horizontal="left"/>
    </xf>
    <xf numFmtId="0" fontId="0" fillId="0" borderId="1" xfId="0" applyNumberFormat="1" applyBorder="1" applyAlignment="1">
      <alignment horizontal="center" vertical="center"/>
    </xf>
    <xf numFmtId="0" fontId="0" fillId="0" borderId="17" xfId="0" applyNumberFormat="1" applyBorder="1" applyAlignment="1">
      <alignment horizontal="left" vertical="top" shrinkToFit="1"/>
    </xf>
    <xf numFmtId="0" fontId="0" fillId="0" borderId="6" xfId="0" applyNumberFormat="1" applyBorder="1" applyAlignment="1">
      <alignment/>
    </xf>
    <xf numFmtId="0" fontId="0" fillId="0" borderId="8" xfId="0" applyNumberFormat="1" applyBorder="1" applyAlignment="1">
      <alignment horizontal="left"/>
    </xf>
    <xf numFmtId="0" fontId="0" fillId="0" borderId="3" xfId="0" applyNumberFormat="1" applyBorder="1" applyAlignment="1">
      <alignment horizontal="center" vertical="center"/>
    </xf>
    <xf numFmtId="0" fontId="0" fillId="0" borderId="11" xfId="0" applyNumberFormat="1" applyBorder="1" applyAlignment="1">
      <alignment horizontal="left" shrinkToFit="1"/>
    </xf>
    <xf numFmtId="0" fontId="0" fillId="0" borderId="10" xfId="0" applyNumberFormat="1" applyBorder="1" applyAlignment="1">
      <alignment horizontal="center" vertical="center"/>
    </xf>
    <xf numFmtId="0" fontId="0" fillId="0" borderId="0" xfId="0" applyNumberFormat="1" applyBorder="1" applyAlignment="1">
      <alignment horizontal="left"/>
    </xf>
    <xf numFmtId="0" fontId="0" fillId="0" borderId="12" xfId="0" applyNumberFormat="1" applyBorder="1" applyAlignment="1">
      <alignment horizontal="left" shrinkToFit="1"/>
    </xf>
    <xf numFmtId="0" fontId="0" fillId="0" borderId="13" xfId="0" applyNumberFormat="1" applyBorder="1" applyAlignment="1">
      <alignment horizontal="left" shrinkToFit="1"/>
    </xf>
    <xf numFmtId="0" fontId="0" fillId="0" borderId="18" xfId="0" applyNumberFormat="1" applyFont="1" applyBorder="1" applyAlignment="1">
      <alignment horizontal="left"/>
    </xf>
    <xf numFmtId="0" fontId="0" fillId="0" borderId="0" xfId="0" applyNumberFormat="1" applyFont="1" applyBorder="1" applyAlignment="1">
      <alignment horizontal="left"/>
    </xf>
    <xf numFmtId="0" fontId="0" fillId="0" borderId="0" xfId="0" applyBorder="1" applyAlignment="1">
      <alignment/>
    </xf>
    <xf numFmtId="0" fontId="0" fillId="0" borderId="18" xfId="0" applyNumberFormat="1" applyFont="1" applyBorder="1" applyAlignment="1">
      <alignment/>
    </xf>
    <xf numFmtId="0" fontId="0" fillId="0" borderId="14" xfId="0" applyNumberFormat="1" applyBorder="1" applyAlignment="1">
      <alignment horizontal="left" vertical="top" shrinkToFit="1"/>
    </xf>
    <xf numFmtId="0" fontId="0" fillId="0" borderId="15" xfId="0" applyNumberFormat="1" applyBorder="1" applyAlignment="1">
      <alignment horizontal="left" vertical="top" shrinkToFit="1"/>
    </xf>
    <xf numFmtId="0" fontId="0" fillId="0" borderId="2" xfId="0" applyNumberFormat="1" applyFont="1" applyBorder="1" applyAlignment="1">
      <alignment horizontal="left"/>
    </xf>
    <xf numFmtId="0" fontId="0" fillId="0" borderId="19" xfId="0" applyNumberFormat="1" applyBorder="1" applyAlignment="1">
      <alignment horizontal="left"/>
    </xf>
    <xf numFmtId="0" fontId="0" fillId="0" borderId="20" xfId="0" applyNumberFormat="1" applyFont="1" applyBorder="1" applyAlignment="1">
      <alignment/>
    </xf>
    <xf numFmtId="0" fontId="0" fillId="0" borderId="2" xfId="0" applyBorder="1" applyAlignment="1">
      <alignment/>
    </xf>
    <xf numFmtId="0" fontId="0" fillId="0" borderId="8" xfId="0" applyNumberFormat="1" applyFont="1" applyBorder="1" applyAlignment="1">
      <alignment horizontal="left"/>
    </xf>
    <xf numFmtId="0" fontId="0" fillId="0" borderId="21" xfId="0" applyNumberFormat="1" applyFont="1" applyBorder="1" applyAlignment="1">
      <alignment horizontal="left"/>
    </xf>
    <xf numFmtId="0" fontId="0" fillId="0" borderId="22" xfId="0" applyBorder="1" applyAlignment="1">
      <alignment/>
    </xf>
    <xf numFmtId="0" fontId="0" fillId="0" borderId="6" xfId="0" applyBorder="1" applyAlignment="1">
      <alignment/>
    </xf>
    <xf numFmtId="0" fontId="0" fillId="0" borderId="20" xfId="0" applyBorder="1" applyAlignment="1">
      <alignment/>
    </xf>
    <xf numFmtId="0" fontId="0" fillId="0" borderId="5" xfId="0" applyNumberFormat="1" applyBorder="1" applyAlignment="1">
      <alignment horizontal="left"/>
    </xf>
    <xf numFmtId="0" fontId="0" fillId="0" borderId="4" xfId="0" applyNumberFormat="1" applyFont="1" applyBorder="1" applyAlignment="1">
      <alignment/>
    </xf>
    <xf numFmtId="0" fontId="0" fillId="0" borderId="3" xfId="0" applyNumberFormat="1" applyFont="1" applyBorder="1" applyAlignment="1">
      <alignment horizontal="left"/>
    </xf>
    <xf numFmtId="0" fontId="0" fillId="0" borderId="17" xfId="0" applyNumberFormat="1" applyBorder="1" applyAlignment="1">
      <alignment horizontal="left"/>
    </xf>
    <xf numFmtId="0" fontId="0" fillId="0" borderId="17" xfId="0" applyNumberFormat="1" applyFont="1" applyBorder="1" applyAlignment="1">
      <alignment/>
    </xf>
    <xf numFmtId="0" fontId="0" fillId="0" borderId="1" xfId="0" applyBorder="1" applyAlignment="1">
      <alignment/>
    </xf>
    <xf numFmtId="0" fontId="0" fillId="0" borderId="23" xfId="0" applyNumberFormat="1" applyBorder="1" applyAlignment="1">
      <alignment horizontal="left"/>
    </xf>
    <xf numFmtId="0" fontId="0" fillId="0" borderId="24" xfId="0" applyNumberFormat="1" applyFont="1" applyFill="1" applyBorder="1" applyAlignment="1">
      <alignment/>
    </xf>
    <xf numFmtId="0" fontId="0" fillId="0" borderId="5" xfId="0" applyNumberFormat="1" applyFont="1" applyBorder="1" applyAlignment="1">
      <alignment/>
    </xf>
    <xf numFmtId="0" fontId="0" fillId="0" borderId="16" xfId="0" applyNumberFormat="1" applyBorder="1" applyAlignment="1">
      <alignment horizontal="left" vertical="top" shrinkToFit="1"/>
    </xf>
    <xf numFmtId="0" fontId="0" fillId="0" borderId="25" xfId="0" applyNumberFormat="1" applyFont="1" applyBorder="1" applyAlignment="1">
      <alignment/>
    </xf>
    <xf numFmtId="0" fontId="0" fillId="0" borderId="5" xfId="0" applyNumberFormat="1" applyFont="1" applyBorder="1" applyAlignment="1">
      <alignment horizontal="left"/>
    </xf>
    <xf numFmtId="0" fontId="0" fillId="0" borderId="4" xfId="0" applyNumberFormat="1" applyFont="1" applyBorder="1" applyAlignment="1">
      <alignment horizontal="left"/>
    </xf>
    <xf numFmtId="0" fontId="0" fillId="0" borderId="0" xfId="0" applyNumberFormat="1" applyBorder="1" applyAlignment="1">
      <alignment horizontal="left" vertical="top"/>
    </xf>
    <xf numFmtId="0" fontId="0" fillId="0" borderId="18" xfId="0" applyNumberFormat="1" applyBorder="1" applyAlignment="1">
      <alignment/>
    </xf>
    <xf numFmtId="0" fontId="0" fillId="0" borderId="23" xfId="0" applyNumberFormat="1" applyFont="1" applyBorder="1" applyAlignment="1">
      <alignment horizontal="left"/>
    </xf>
    <xf numFmtId="0" fontId="0" fillId="0" borderId="26" xfId="0" applyNumberFormat="1" applyFont="1" applyBorder="1" applyAlignment="1">
      <alignment/>
    </xf>
    <xf numFmtId="0" fontId="0" fillId="0" borderId="0" xfId="0" applyNumberFormat="1" applyFill="1" applyBorder="1" applyAlignment="1">
      <alignment horizontal="left"/>
    </xf>
    <xf numFmtId="0" fontId="0" fillId="0" borderId="0" xfId="0" applyFill="1" applyAlignment="1">
      <alignment/>
    </xf>
    <xf numFmtId="0" fontId="0" fillId="0" borderId="0" xfId="0" applyNumberFormat="1" applyBorder="1" applyAlignment="1">
      <alignment horizontal="center" vertical="center"/>
    </xf>
    <xf numFmtId="0" fontId="0" fillId="0" borderId="0" xfId="0" applyNumberFormat="1" applyBorder="1" applyAlignment="1">
      <alignment horizontal="left" shrinkToFit="1"/>
    </xf>
    <xf numFmtId="0" fontId="0" fillId="0" borderId="0" xfId="0" applyNumberFormat="1" applyBorder="1" applyAlignment="1">
      <alignment horizontal="left" vertical="top" shrinkToFit="1"/>
    </xf>
    <xf numFmtId="0" fontId="12" fillId="2" borderId="0" xfId="0" applyNumberFormat="1" applyFont="1" applyFill="1" applyBorder="1" applyAlignment="1">
      <alignment horizontal="centerContinuous" vertical="center"/>
    </xf>
    <xf numFmtId="0" fontId="12" fillId="2" borderId="0" xfId="0" applyNumberFormat="1" applyFont="1" applyFill="1" applyAlignment="1">
      <alignment horizontal="centerContinuous" vertical="center"/>
    </xf>
    <xf numFmtId="0" fontId="12" fillId="2" borderId="0" xfId="0" applyFont="1" applyFill="1" applyAlignment="1">
      <alignment horizontal="centerContinuous" vertical="center"/>
    </xf>
    <xf numFmtId="0" fontId="0" fillId="0" borderId="27" xfId="0" applyBorder="1" applyAlignment="1">
      <alignment horizontal="center" vertical="center"/>
    </xf>
    <xf numFmtId="0" fontId="0" fillId="0" borderId="10" xfId="0" applyNumberFormat="1" applyBorder="1" applyAlignment="1">
      <alignment horizontal="center"/>
    </xf>
    <xf numFmtId="0" fontId="0" fillId="0" borderId="0" xfId="0" applyNumberFormat="1" applyFill="1" applyBorder="1" applyAlignment="1">
      <alignment/>
    </xf>
    <xf numFmtId="0" fontId="0" fillId="0" borderId="0" xfId="0" applyNumberFormat="1" applyBorder="1" applyAlignment="1" quotePrefix="1">
      <alignment/>
    </xf>
    <xf numFmtId="0" fontId="11" fillId="0" borderId="2" xfId="0" applyNumberFormat="1" applyFont="1" applyBorder="1" applyAlignment="1">
      <alignment/>
    </xf>
    <xf numFmtId="0" fontId="11" fillId="0" borderId="7" xfId="0" applyNumberFormat="1" applyFont="1" applyBorder="1" applyAlignment="1">
      <alignment/>
    </xf>
    <xf numFmtId="0" fontId="0" fillId="0" borderId="6" xfId="0" applyNumberFormat="1" applyBorder="1" applyAlignment="1">
      <alignment horizontal="left"/>
    </xf>
    <xf numFmtId="0" fontId="0" fillId="0" borderId="1" xfId="0" applyNumberFormat="1" applyFont="1" applyBorder="1" applyAlignment="1">
      <alignment/>
    </xf>
    <xf numFmtId="0" fontId="0" fillId="0" borderId="4" xfId="0" applyNumberFormat="1" applyBorder="1" applyAlignment="1">
      <alignment horizontal="left"/>
    </xf>
    <xf numFmtId="0" fontId="0" fillId="0" borderId="5" xfId="0" applyBorder="1" applyAlignment="1">
      <alignment/>
    </xf>
    <xf numFmtId="0" fontId="0" fillId="0" borderId="24" xfId="0" applyBorder="1" applyAlignment="1">
      <alignment/>
    </xf>
    <xf numFmtId="0" fontId="0" fillId="0" borderId="8" xfId="0" applyNumberFormat="1" applyFont="1" applyBorder="1" applyAlignment="1">
      <alignment/>
    </xf>
    <xf numFmtId="0" fontId="0" fillId="0" borderId="20" xfId="0" applyNumberFormat="1" applyFont="1" applyBorder="1" applyAlignment="1">
      <alignment horizontal="left"/>
    </xf>
    <xf numFmtId="0" fontId="0" fillId="0" borderId="28" xfId="0" applyNumberFormat="1" applyBorder="1" applyAlignment="1">
      <alignment horizontal="left"/>
    </xf>
    <xf numFmtId="0" fontId="0" fillId="0" borderId="24" xfId="0" applyNumberFormat="1" applyFont="1" applyBorder="1" applyAlignment="1">
      <alignment/>
    </xf>
    <xf numFmtId="0" fontId="0" fillId="0" borderId="0" xfId="0" applyNumberFormat="1" applyFill="1" applyAlignment="1">
      <alignment horizontal="center" vertical="center"/>
    </xf>
    <xf numFmtId="0" fontId="0" fillId="0" borderId="0" xfId="0" applyNumberFormat="1" applyFill="1" applyAlignment="1">
      <alignment/>
    </xf>
    <xf numFmtId="0" fontId="12" fillId="0" borderId="0" xfId="0" applyNumberFormat="1" applyFont="1" applyFill="1" applyAlignment="1">
      <alignment horizontal="center"/>
    </xf>
    <xf numFmtId="0" fontId="10" fillId="2" borderId="0" xfId="0" applyFont="1" applyFill="1" applyBorder="1" applyAlignment="1">
      <alignment horizontal="centerContinuous" vertical="center"/>
    </xf>
    <xf numFmtId="0" fontId="0" fillId="0" borderId="0" xfId="0" applyAlignment="1">
      <alignment horizontal="center" vertical="center"/>
    </xf>
    <xf numFmtId="0" fontId="11" fillId="0" borderId="0" xfId="0" applyNumberFormat="1" applyFont="1" applyBorder="1" applyAlignment="1" quotePrefix="1">
      <alignment/>
    </xf>
    <xf numFmtId="0" fontId="11" fillId="0" borderId="10" xfId="0" applyNumberFormat="1" applyFont="1" applyBorder="1" applyAlignment="1">
      <alignment horizontal="center" vertical="center"/>
    </xf>
    <xf numFmtId="0" fontId="8" fillId="0" borderId="0" xfId="0" applyNumberFormat="1" applyFont="1" applyAlignment="1">
      <alignment/>
    </xf>
    <xf numFmtId="0" fontId="0" fillId="0" borderId="0" xfId="0" applyNumberFormat="1" applyFont="1" applyAlignment="1">
      <alignment horizontal="center" vertical="center"/>
    </xf>
    <xf numFmtId="0" fontId="0" fillId="0" borderId="7" xfId="0" applyFont="1" applyBorder="1" applyAlignment="1">
      <alignment/>
    </xf>
    <xf numFmtId="0" fontId="0" fillId="0" borderId="0" xfId="0" applyFont="1" applyAlignment="1">
      <alignment horizontal="center" vertical="center"/>
    </xf>
    <xf numFmtId="0" fontId="0" fillId="0" borderId="5" xfId="0" applyFont="1" applyBorder="1" applyAlignment="1">
      <alignment/>
    </xf>
    <xf numFmtId="0" fontId="0" fillId="0" borderId="29" xfId="0" applyFont="1" applyBorder="1" applyAlignment="1">
      <alignment/>
    </xf>
    <xf numFmtId="0" fontId="0" fillId="0" borderId="3" xfId="0" applyNumberFormat="1" applyFont="1" applyBorder="1" applyAlignment="1">
      <alignment/>
    </xf>
    <xf numFmtId="0" fontId="0" fillId="0" borderId="6" xfId="0" applyNumberFormat="1" applyFont="1" applyBorder="1" applyAlignment="1">
      <alignment horizontal="left"/>
    </xf>
    <xf numFmtId="0" fontId="0" fillId="0" borderId="30" xfId="0" applyFont="1" applyBorder="1" applyAlignment="1">
      <alignment/>
    </xf>
    <xf numFmtId="0" fontId="0" fillId="0" borderId="8" xfId="0" applyFont="1" applyBorder="1" applyAlignment="1">
      <alignment/>
    </xf>
    <xf numFmtId="0" fontId="0" fillId="0" borderId="1" xfId="0" applyFont="1" applyBorder="1" applyAlignment="1">
      <alignment/>
    </xf>
    <xf numFmtId="0" fontId="0" fillId="0" borderId="31" xfId="0" applyNumberFormat="1" applyFont="1" applyBorder="1" applyAlignment="1">
      <alignment/>
    </xf>
    <xf numFmtId="0" fontId="0" fillId="0" borderId="22" xfId="0" applyNumberFormat="1" applyFont="1" applyBorder="1" applyAlignment="1">
      <alignment/>
    </xf>
    <xf numFmtId="0" fontId="0" fillId="0" borderId="0" xfId="0" applyNumberFormat="1" applyFont="1" applyFill="1" applyBorder="1" applyAlignment="1">
      <alignment horizontal="left"/>
    </xf>
    <xf numFmtId="0" fontId="0" fillId="0" borderId="0" xfId="0" applyFont="1" applyFill="1" applyBorder="1" applyAlignment="1">
      <alignment/>
    </xf>
    <xf numFmtId="0" fontId="0" fillId="0" borderId="6" xfId="0" applyFont="1" applyBorder="1" applyAlignment="1">
      <alignment/>
    </xf>
    <xf numFmtId="0" fontId="0" fillId="0" borderId="0" xfId="0" applyNumberFormat="1" applyFont="1" applyAlignment="1">
      <alignment horizontal="left"/>
    </xf>
    <xf numFmtId="0" fontId="0" fillId="0" borderId="7" xfId="0" applyNumberFormat="1" applyFont="1" applyBorder="1" applyAlignment="1">
      <alignment/>
    </xf>
    <xf numFmtId="0" fontId="0" fillId="0" borderId="7" xfId="0" applyNumberFormat="1" applyFont="1" applyBorder="1" applyAlignment="1">
      <alignment horizontal="left"/>
    </xf>
    <xf numFmtId="0" fontId="0" fillId="0" borderId="23" xfId="0" applyNumberFormat="1" applyFont="1" applyBorder="1" applyAlignment="1">
      <alignment/>
    </xf>
    <xf numFmtId="0" fontId="0" fillId="0" borderId="21" xfId="0" applyNumberFormat="1" applyFont="1" applyBorder="1" applyAlignment="1">
      <alignment/>
    </xf>
    <xf numFmtId="0" fontId="0" fillId="0" borderId="28" xfId="0" applyNumberFormat="1" applyFont="1" applyBorder="1" applyAlignment="1">
      <alignment horizontal="left"/>
    </xf>
    <xf numFmtId="0" fontId="0" fillId="0" borderId="2" xfId="0" applyNumberFormat="1" applyFont="1" applyBorder="1" applyAlignment="1">
      <alignment/>
    </xf>
    <xf numFmtId="0" fontId="0" fillId="0" borderId="32" xfId="0" applyNumberFormat="1" applyFont="1" applyBorder="1" applyAlignment="1">
      <alignment horizontal="left"/>
    </xf>
    <xf numFmtId="0" fontId="0" fillId="0" borderId="33" xfId="0" applyNumberFormat="1" applyFont="1" applyBorder="1" applyAlignment="1">
      <alignment horizontal="left"/>
    </xf>
    <xf numFmtId="0" fontId="0" fillId="0" borderId="19" xfId="0" applyNumberFormat="1" applyFont="1" applyBorder="1" applyAlignment="1">
      <alignment/>
    </xf>
    <xf numFmtId="0" fontId="0" fillId="0" borderId="22" xfId="0" applyFont="1" applyBorder="1" applyAlignment="1">
      <alignment/>
    </xf>
    <xf numFmtId="0" fontId="0" fillId="0" borderId="25" xfId="0" applyFont="1" applyFill="1" applyBorder="1" applyAlignment="1">
      <alignment/>
    </xf>
    <xf numFmtId="0" fontId="0" fillId="0" borderId="20" xfId="0" applyFont="1" applyBorder="1" applyAlignment="1">
      <alignment/>
    </xf>
    <xf numFmtId="0" fontId="0" fillId="0" borderId="0" xfId="0" applyFont="1" applyAlignment="1">
      <alignment vertical="center"/>
    </xf>
    <xf numFmtId="0" fontId="0" fillId="0" borderId="19" xfId="0" applyNumberFormat="1" applyFont="1" applyBorder="1" applyAlignment="1">
      <alignment horizontal="left"/>
    </xf>
    <xf numFmtId="0" fontId="0" fillId="0" borderId="34" xfId="0" applyNumberFormat="1" applyFont="1" applyBorder="1" applyAlignment="1">
      <alignment horizontal="left"/>
    </xf>
    <xf numFmtId="0" fontId="0" fillId="0" borderId="29" xfId="0" applyFont="1" applyFill="1" applyBorder="1" applyAlignment="1">
      <alignment/>
    </xf>
    <xf numFmtId="0" fontId="0" fillId="0" borderId="0" xfId="0" applyNumberFormat="1" applyFont="1" applyBorder="1" applyAlignment="1">
      <alignment horizontal="left" vertical="center"/>
    </xf>
    <xf numFmtId="0" fontId="0" fillId="0" borderId="5" xfId="0" applyNumberFormat="1" applyBorder="1" applyAlignment="1">
      <alignment horizontal="left" shrinkToFit="1"/>
    </xf>
    <xf numFmtId="0" fontId="0" fillId="0" borderId="8" xfId="0" applyNumberFormat="1" applyBorder="1" applyAlignment="1">
      <alignment horizontal="left" vertical="top" shrinkToFit="1"/>
    </xf>
    <xf numFmtId="0" fontId="0" fillId="0" borderId="3" xfId="0" applyNumberFormat="1" applyBorder="1" applyAlignment="1">
      <alignment horizontal="left" shrinkToFit="1"/>
    </xf>
    <xf numFmtId="0" fontId="0" fillId="0" borderId="5" xfId="0" applyNumberFormat="1" applyBorder="1" applyAlignment="1">
      <alignment/>
    </xf>
    <xf numFmtId="0" fontId="0" fillId="0" borderId="4" xfId="0" applyNumberFormat="1" applyBorder="1" applyAlignment="1">
      <alignment/>
    </xf>
    <xf numFmtId="0" fontId="0" fillId="0" borderId="2" xfId="0" applyNumberFormat="1" applyBorder="1" applyAlignment="1">
      <alignment horizontal="left" shrinkToFit="1"/>
    </xf>
    <xf numFmtId="0" fontId="0" fillId="0" borderId="7" xfId="0" applyNumberFormat="1" applyBorder="1" applyAlignment="1">
      <alignment horizontal="left" vertical="top" shrinkToFit="1"/>
    </xf>
    <xf numFmtId="0" fontId="0" fillId="0" borderId="21" xfId="0" applyNumberFormat="1" applyBorder="1" applyAlignment="1">
      <alignment/>
    </xf>
    <xf numFmtId="0" fontId="0" fillId="0" borderId="5" xfId="0" applyNumberFormat="1" applyBorder="1" applyAlignment="1">
      <alignment horizontal="left" vertical="top" shrinkToFit="1"/>
    </xf>
    <xf numFmtId="0" fontId="0" fillId="0" borderId="35" xfId="0" applyNumberFormat="1" applyBorder="1" applyAlignment="1">
      <alignment horizontal="left" shrinkToFit="1"/>
    </xf>
    <xf numFmtId="0" fontId="0" fillId="0" borderId="36" xfId="0" applyNumberFormat="1" applyBorder="1" applyAlignment="1">
      <alignment horizontal="left" vertical="top" shrinkToFit="1"/>
    </xf>
    <xf numFmtId="0" fontId="0" fillId="0" borderId="22" xfId="0" applyNumberFormat="1" applyBorder="1" applyAlignment="1">
      <alignment/>
    </xf>
    <xf numFmtId="0" fontId="0" fillId="0" borderId="24" xfId="0" applyFont="1" applyBorder="1" applyAlignment="1">
      <alignment/>
    </xf>
    <xf numFmtId="0" fontId="0" fillId="0" borderId="8" xfId="0" applyNumberFormat="1" applyBorder="1" applyAlignment="1">
      <alignment/>
    </xf>
    <xf numFmtId="0" fontId="0" fillId="0" borderId="0" xfId="0" applyNumberFormat="1" applyFont="1" applyFill="1" applyAlignment="1">
      <alignment/>
    </xf>
    <xf numFmtId="0" fontId="0" fillId="0" borderId="0" xfId="0" applyBorder="1" applyAlignment="1">
      <alignment horizontal="center" vertical="center"/>
    </xf>
    <xf numFmtId="0" fontId="0" fillId="0" borderId="0" xfId="0" applyNumberFormat="1" applyBorder="1" applyAlignment="1">
      <alignment horizontal="center"/>
    </xf>
    <xf numFmtId="180" fontId="0" fillId="0" borderId="0" xfId="0" applyNumberFormat="1" applyBorder="1" applyAlignment="1">
      <alignment horizontal="center" vertical="center" shrinkToFit="1"/>
    </xf>
    <xf numFmtId="0" fontId="11" fillId="0" borderId="8" xfId="0" applyNumberFormat="1" applyFont="1" applyBorder="1" applyAlignment="1">
      <alignment/>
    </xf>
    <xf numFmtId="0" fontId="0" fillId="0" borderId="6" xfId="0" applyNumberFormat="1" applyBorder="1" applyAlignment="1" quotePrefix="1">
      <alignment/>
    </xf>
    <xf numFmtId="0" fontId="13" fillId="0" borderId="0" xfId="0" applyFont="1" applyBorder="1" applyAlignment="1">
      <alignment horizontal="center" vertical="center"/>
    </xf>
    <xf numFmtId="0" fontId="13" fillId="0" borderId="0" xfId="0" applyNumberFormat="1" applyFont="1" applyBorder="1" applyAlignment="1">
      <alignment horizontal="left" vertical="top" shrinkToFit="1"/>
    </xf>
    <xf numFmtId="0" fontId="13" fillId="0" borderId="0" xfId="0" applyNumberFormat="1"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center"/>
    </xf>
    <xf numFmtId="0" fontId="13" fillId="0" borderId="0" xfId="0" applyNumberFormat="1" applyFont="1" applyBorder="1" applyAlignment="1">
      <alignment horizontal="center" vertical="center"/>
    </xf>
    <xf numFmtId="180" fontId="13" fillId="0" borderId="0" xfId="0" applyNumberFormat="1" applyFont="1" applyBorder="1" applyAlignment="1">
      <alignment horizontal="center" vertical="center" shrinkToFit="1"/>
    </xf>
    <xf numFmtId="0" fontId="13" fillId="0" borderId="0" xfId="0" applyNumberFormat="1" applyFont="1" applyAlignment="1">
      <alignment horizontal="center" vertical="center"/>
    </xf>
    <xf numFmtId="0" fontId="13" fillId="0" borderId="0" xfId="0" applyNumberFormat="1" applyFont="1" applyAlignment="1">
      <alignment/>
    </xf>
    <xf numFmtId="0" fontId="11" fillId="0" borderId="37" xfId="0" applyNumberFormat="1" applyFont="1" applyBorder="1" applyAlignment="1">
      <alignment horizontal="left" shrinkToFit="1"/>
    </xf>
    <xf numFmtId="0" fontId="11" fillId="0" borderId="29" xfId="0" applyNumberFormat="1" applyFont="1" applyBorder="1" applyAlignment="1">
      <alignment horizontal="left" shrinkToFit="1"/>
    </xf>
    <xf numFmtId="0" fontId="0" fillId="0" borderId="0" xfId="0" applyNumberFormat="1" applyBorder="1" applyAlignment="1">
      <alignment/>
    </xf>
    <xf numFmtId="0" fontId="11" fillId="0" borderId="38" xfId="0" applyNumberFormat="1" applyFont="1" applyBorder="1" applyAlignment="1">
      <alignment horizontal="left" vertical="top" shrinkToFit="1"/>
    </xf>
    <xf numFmtId="0" fontId="11" fillId="0" borderId="39" xfId="0" applyNumberFormat="1" applyFont="1" applyBorder="1" applyAlignment="1">
      <alignment horizontal="left" vertical="top" shrinkToFit="1"/>
    </xf>
    <xf numFmtId="0" fontId="0" fillId="0" borderId="19" xfId="0" applyNumberFormat="1" applyBorder="1" applyAlignment="1">
      <alignment/>
    </xf>
    <xf numFmtId="0" fontId="0" fillId="0" borderId="18" xfId="0" applyNumberFormat="1" applyBorder="1" applyAlignment="1">
      <alignment horizontal="left"/>
    </xf>
    <xf numFmtId="0" fontId="0" fillId="0" borderId="40" xfId="0" applyNumberFormat="1" applyBorder="1" applyAlignment="1">
      <alignment horizontal="left" vertical="top"/>
    </xf>
    <xf numFmtId="0" fontId="0" fillId="0" borderId="18" xfId="0" applyNumberFormat="1" applyBorder="1" applyAlignment="1">
      <alignment/>
    </xf>
    <xf numFmtId="0" fontId="0" fillId="0" borderId="18" xfId="0" applyBorder="1" applyAlignment="1">
      <alignment horizontal="center" vertical="center"/>
    </xf>
    <xf numFmtId="0" fontId="0" fillId="0" borderId="18" xfId="0" applyNumberFormat="1" applyBorder="1" applyAlignment="1">
      <alignment horizontal="left" vertical="top"/>
    </xf>
    <xf numFmtId="180" fontId="13" fillId="0" borderId="18" xfId="0" applyNumberFormat="1" applyFont="1" applyBorder="1" applyAlignment="1">
      <alignment horizontal="center" vertical="center" shrinkToFit="1"/>
    </xf>
    <xf numFmtId="0" fontId="13" fillId="0" borderId="18" xfId="0" applyFont="1" applyBorder="1" applyAlignment="1">
      <alignment horizontal="center" vertical="center"/>
    </xf>
    <xf numFmtId="0" fontId="0" fillId="0" borderId="40" xfId="0" applyBorder="1" applyAlignment="1">
      <alignment/>
    </xf>
    <xf numFmtId="0" fontId="0" fillId="0" borderId="8" xfId="0" applyNumberFormat="1" applyBorder="1" applyAlignment="1" quotePrefix="1">
      <alignment horizontal="left"/>
    </xf>
    <xf numFmtId="0" fontId="0" fillId="0" borderId="26" xfId="0" applyNumberFormat="1" applyBorder="1" applyAlignment="1">
      <alignment/>
    </xf>
    <xf numFmtId="0" fontId="0" fillId="0" borderId="0" xfId="0" applyNumberFormat="1" applyAlignment="1">
      <alignment horizontal="center"/>
    </xf>
    <xf numFmtId="0" fontId="0" fillId="0" borderId="7" xfId="0" applyBorder="1" applyAlignment="1">
      <alignment/>
    </xf>
    <xf numFmtId="0" fontId="0" fillId="0" borderId="16" xfId="0" applyNumberFormat="1" applyBorder="1" applyAlignment="1">
      <alignment/>
    </xf>
    <xf numFmtId="0" fontId="0" fillId="0" borderId="7" xfId="0" applyNumberFormat="1" applyFill="1" applyBorder="1" applyAlignment="1">
      <alignment horizontal="left"/>
    </xf>
    <xf numFmtId="0" fontId="0" fillId="0" borderId="7" xfId="0" applyNumberFormat="1" applyBorder="1" applyAlignment="1">
      <alignment/>
    </xf>
    <xf numFmtId="0" fontId="0" fillId="0" borderId="0" xfId="0" applyFont="1" applyBorder="1" applyAlignment="1">
      <alignment horizontal="center" vertical="center"/>
    </xf>
    <xf numFmtId="0" fontId="11" fillId="0" borderId="11" xfId="0" applyNumberFormat="1" applyFont="1" applyBorder="1" applyAlignment="1">
      <alignment horizontal="left" shrinkToFit="1"/>
    </xf>
    <xf numFmtId="0" fontId="11" fillId="0" borderId="17" xfId="0" applyNumberFormat="1" applyFont="1" applyBorder="1" applyAlignment="1">
      <alignment horizontal="left" vertical="top" shrinkToFit="1"/>
    </xf>
    <xf numFmtId="0" fontId="0" fillId="0" borderId="39" xfId="0" applyNumberFormat="1" applyFont="1" applyBorder="1" applyAlignment="1">
      <alignment/>
    </xf>
    <xf numFmtId="0" fontId="0" fillId="0" borderId="16" xfId="0" applyNumberFormat="1" applyFont="1" applyBorder="1" applyAlignment="1">
      <alignment/>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1" xfId="0" applyNumberFormat="1" applyBorder="1" applyAlignment="1">
      <alignment horizontal="left"/>
    </xf>
    <xf numFmtId="0" fontId="0" fillId="0" borderId="42" xfId="0" applyNumberFormat="1" applyBorder="1" applyAlignment="1">
      <alignment horizontal="left"/>
    </xf>
    <xf numFmtId="0" fontId="0" fillId="0" borderId="2" xfId="0" applyNumberFormat="1" applyBorder="1" applyAlignment="1">
      <alignment/>
    </xf>
    <xf numFmtId="0" fontId="6" fillId="0" borderId="0" xfId="0" applyFont="1" applyAlignment="1">
      <alignment horizontal="left"/>
    </xf>
    <xf numFmtId="0" fontId="6" fillId="0" borderId="0" xfId="0" applyFont="1" applyAlignment="1">
      <alignment horizontal="center"/>
    </xf>
    <xf numFmtId="0" fontId="9" fillId="0" borderId="0" xfId="0" applyFont="1" applyFill="1" applyAlignment="1">
      <alignment horizontal="center"/>
    </xf>
    <xf numFmtId="0" fontId="0" fillId="0" borderId="0" xfId="21" applyFont="1" applyBorder="1" applyAlignment="1">
      <alignment horizontal="center"/>
      <protection/>
    </xf>
    <xf numFmtId="0" fontId="0" fillId="0" borderId="10" xfId="0" applyNumberFormat="1" applyBorder="1" applyAlignment="1">
      <alignment horizontal="center" vertical="center" shrinkToFit="1"/>
    </xf>
    <xf numFmtId="0" fontId="0" fillId="0" borderId="9" xfId="0" applyNumberFormat="1" applyBorder="1" applyAlignment="1">
      <alignment horizontal="center" vertical="center" shrinkToFit="1"/>
    </xf>
    <xf numFmtId="56" fontId="8" fillId="0" borderId="10" xfId="0" applyNumberFormat="1" applyFont="1" applyBorder="1" applyAlignment="1">
      <alignment horizontal="center" vertical="center" shrinkToFit="1"/>
    </xf>
    <xf numFmtId="0" fontId="0" fillId="0" borderId="43" xfId="0"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180" fontId="11" fillId="0" borderId="11" xfId="0" applyNumberFormat="1" applyFont="1" applyBorder="1" applyAlignment="1">
      <alignment horizontal="center" vertical="center" shrinkToFit="1"/>
    </xf>
    <xf numFmtId="180" fontId="11" fillId="0" borderId="17" xfId="0" applyNumberFormat="1" applyFont="1" applyBorder="1" applyAlignment="1">
      <alignment horizontal="center" vertical="center" shrinkToFit="1"/>
    </xf>
    <xf numFmtId="0" fontId="0" fillId="0" borderId="44" xfId="0" applyNumberFormat="1" applyBorder="1" applyAlignment="1">
      <alignment horizontal="center"/>
    </xf>
    <xf numFmtId="0" fontId="0" fillId="0" borderId="45" xfId="0" applyNumberFormat="1" applyBorder="1" applyAlignment="1">
      <alignment horizontal="center"/>
    </xf>
    <xf numFmtId="0" fontId="0" fillId="0" borderId="46" xfId="0" applyNumberFormat="1" applyBorder="1" applyAlignment="1">
      <alignment horizontal="center"/>
    </xf>
    <xf numFmtId="0" fontId="0" fillId="0" borderId="47" xfId="0" applyNumberFormat="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80" fontId="0" fillId="0" borderId="11" xfId="0" applyNumberFormat="1" applyBorder="1" applyAlignment="1">
      <alignment horizontal="center" vertical="center" shrinkToFit="1"/>
    </xf>
    <xf numFmtId="180" fontId="0" fillId="0" borderId="17" xfId="0" applyNumberFormat="1" applyBorder="1" applyAlignment="1">
      <alignment horizontal="center" vertical="center" shrinkToFit="1"/>
    </xf>
    <xf numFmtId="0" fontId="0" fillId="0" borderId="27" xfId="0" applyNumberFormat="1" applyBorder="1" applyAlignment="1">
      <alignment horizontal="center"/>
    </xf>
    <xf numFmtId="0" fontId="0" fillId="0" borderId="48" xfId="0" applyNumberFormat="1" applyBorder="1" applyAlignment="1">
      <alignment horizontal="center"/>
    </xf>
    <xf numFmtId="0" fontId="0" fillId="0" borderId="27" xfId="0" applyBorder="1" applyAlignment="1">
      <alignment horizontal="center"/>
    </xf>
    <xf numFmtId="0" fontId="0" fillId="0" borderId="48" xfId="0" applyBorder="1" applyAlignment="1">
      <alignment horizont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0" xfId="0" applyNumberFormat="1" applyFont="1" applyBorder="1" applyAlignment="1">
      <alignment horizontal="center"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Font="1" applyAlignment="1">
      <alignment horizontal="center" vertical="center"/>
    </xf>
    <xf numFmtId="0" fontId="0" fillId="0" borderId="43" xfId="0" applyNumberFormat="1" applyBorder="1" applyAlignment="1">
      <alignment horizontal="center" vertical="center"/>
    </xf>
    <xf numFmtId="0" fontId="0" fillId="0" borderId="41" xfId="0" applyNumberFormat="1" applyBorder="1" applyAlignment="1">
      <alignment horizontal="center" vertical="center"/>
    </xf>
    <xf numFmtId="0" fontId="0" fillId="0" borderId="17" xfId="0" applyNumberFormat="1" applyBorder="1" applyAlignment="1">
      <alignment horizontal="center" vertical="center"/>
    </xf>
    <xf numFmtId="0" fontId="0" fillId="0" borderId="0" xfId="0" applyNumberFormat="1" applyBorder="1" applyAlignment="1">
      <alignment horizontal="left" shrinkToFit="1"/>
    </xf>
    <xf numFmtId="0" fontId="0" fillId="0" borderId="0" xfId="0" applyBorder="1" applyAlignment="1">
      <alignment/>
    </xf>
    <xf numFmtId="0" fontId="0" fillId="0" borderId="0" xfId="0" applyNumberFormat="1" applyBorder="1" applyAlignment="1">
      <alignment horizontal="left" vertical="top" shrinkToFit="1"/>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1" fillId="0" borderId="51" xfId="0" applyNumberFormat="1" applyFont="1" applyBorder="1" applyAlignment="1">
      <alignment horizontal="center"/>
    </xf>
    <xf numFmtId="0" fontId="11" fillId="0" borderId="45" xfId="0" applyNumberFormat="1" applyFont="1" applyBorder="1" applyAlignment="1">
      <alignment horizontal="center"/>
    </xf>
    <xf numFmtId="0" fontId="11" fillId="0" borderId="52" xfId="0" applyNumberFormat="1" applyFont="1" applyBorder="1" applyAlignment="1">
      <alignment horizontal="center"/>
    </xf>
    <xf numFmtId="0" fontId="11" fillId="0" borderId="47" xfId="0" applyNumberFormat="1" applyFont="1" applyBorder="1" applyAlignment="1">
      <alignment horizontal="center"/>
    </xf>
    <xf numFmtId="0" fontId="0" fillId="0" borderId="16" xfId="0" applyNumberFormat="1" applyBorder="1" applyAlignment="1">
      <alignment horizontal="left" vertical="center"/>
    </xf>
    <xf numFmtId="0" fontId="0" fillId="0" borderId="17" xfId="0" applyNumberFormat="1" applyBorder="1" applyAlignment="1">
      <alignment horizontal="left" vertical="center"/>
    </xf>
    <xf numFmtId="0" fontId="12" fillId="2" borderId="0" xfId="0" applyNumberFormat="1" applyFont="1" applyFill="1" applyAlignment="1">
      <alignment horizontal="center"/>
    </xf>
    <xf numFmtId="0" fontId="0" fillId="0" borderId="10" xfId="0" applyBorder="1" applyAlignment="1">
      <alignment horizontal="center"/>
    </xf>
    <xf numFmtId="0" fontId="0" fillId="0" borderId="11" xfId="0" applyNumberFormat="1" applyBorder="1" applyAlignment="1">
      <alignment horizontal="left" vertical="center"/>
    </xf>
    <xf numFmtId="0" fontId="11" fillId="0" borderId="44" xfId="0" applyNumberFormat="1" applyFont="1" applyBorder="1" applyAlignment="1">
      <alignment horizontal="center"/>
    </xf>
    <xf numFmtId="0" fontId="11" fillId="0" borderId="46" xfId="0" applyNumberFormat="1" applyFont="1" applyBorder="1" applyAlignment="1">
      <alignment horizontal="center"/>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0" fillId="0" borderId="1" xfId="0" applyNumberFormat="1" applyBorder="1" applyAlignment="1">
      <alignment horizontal="center"/>
    </xf>
    <xf numFmtId="0" fontId="0" fillId="0" borderId="3" xfId="0" applyNumberFormat="1" applyBorder="1" applyAlignment="1">
      <alignment horizontal="center"/>
    </xf>
    <xf numFmtId="0" fontId="0" fillId="0" borderId="6" xfId="0" applyNumberFormat="1" applyBorder="1" applyAlignment="1">
      <alignment horizontal="center"/>
    </xf>
    <xf numFmtId="0" fontId="0" fillId="0" borderId="8" xfId="0" applyNumberFormat="1" applyBorder="1" applyAlignment="1">
      <alignment horizont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NumberFormat="1" applyFont="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0" fillId="0" borderId="11"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17" xfId="0" applyFont="1" applyBorder="1" applyAlignment="1">
      <alignment horizontal="center" vertical="center"/>
    </xf>
    <xf numFmtId="0" fontId="11" fillId="0" borderId="1" xfId="0" applyNumberFormat="1" applyFont="1" applyBorder="1" applyAlignment="1">
      <alignment horizontal="center"/>
    </xf>
    <xf numFmtId="0" fontId="11" fillId="0" borderId="3" xfId="0" applyNumberFormat="1" applyFont="1" applyBorder="1" applyAlignment="1">
      <alignment horizontal="center"/>
    </xf>
    <xf numFmtId="0" fontId="11" fillId="0" borderId="6" xfId="0" applyNumberFormat="1" applyFont="1" applyBorder="1" applyAlignment="1">
      <alignment horizontal="center"/>
    </xf>
    <xf numFmtId="0" fontId="11" fillId="0" borderId="8" xfId="0" applyNumberFormat="1" applyFont="1"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03.マスターズ仮ドロー"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YDJ4DSR6\H20&#20491;&#20154;&#30331;&#3768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My%20Documents\&#30331;&#37682;\&#22243;&#20307;&#30331;&#37682;H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CMH3YW6P\windows\TEMP\&#30476;&#20491;&#30331;&#37682;98(&#19968;&#333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CMH3YW6P\windows\TEMP\11&#24180;&#24230;&#12480;&#12531;&#12525;&#12483;&#125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CMH3YW6P\windows\TEMP\&#65325;&#65332;&#65328;&#12509;&#12452;&#12531;&#12488;9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CMH3YW6P\WINDOWS\TEMP\WINDOWS\Local%20Settings\Temporary%20Internet%20Files\Content.IE5\WXE5SF0Z\MTP&#12509;&#12452;&#12531;&#12488;&#12521;&#12531;&#12461;&#12531;&#12464;2001.5.31&#29694;&#223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11&#24180;&#24230;&#12480;&#12531;&#12525;&#12483;&#125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tennis.org/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1332;&#20250;\&#22823;&#20250;\&#12480;&#12531;&#12525;&#12483;&#12503;\My%20Documents\&#30331;&#37682;\&#22243;&#20307;&#30331;&#37682;H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EMP\&#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dows\TEMP\11&#24180;&#24230;&#12480;&#12531;&#12525;&#12483;&#125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登録申請用紙 "/>
      <sheetName val="削除"/>
      <sheetName val="集計"/>
      <sheetName val="Sheet1"/>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HYUGA倶楽部</v>
          </cell>
        </row>
        <row r="9">
          <cell r="B9">
            <v>105</v>
          </cell>
          <cell r="C9" t="str">
            <v>高鍋TC</v>
          </cell>
        </row>
        <row r="10">
          <cell r="B10">
            <v>106</v>
          </cell>
          <cell r="C10" t="str">
            <v>都城ローン</v>
          </cell>
        </row>
        <row r="11">
          <cell r="B11">
            <v>107</v>
          </cell>
          <cell r="C11" t="str">
            <v>東ソー日向 </v>
          </cell>
        </row>
        <row r="12">
          <cell r="B12">
            <v>108</v>
          </cell>
          <cell r="C12" t="str">
            <v>新富ＴＣ</v>
          </cell>
        </row>
        <row r="13">
          <cell r="B13">
            <v>109</v>
          </cell>
          <cell r="C13" t="str">
            <v>小林ＴＣ</v>
          </cell>
        </row>
        <row r="14">
          <cell r="B14">
            <v>110</v>
          </cell>
          <cell r="C14" t="str">
            <v>住吉ＧＭ</v>
          </cell>
        </row>
        <row r="15">
          <cell r="B15">
            <v>111</v>
          </cell>
          <cell r="C15" t="str">
            <v>県シニアTC</v>
          </cell>
        </row>
        <row r="16">
          <cell r="B16">
            <v>112</v>
          </cell>
          <cell r="C16" t="str">
            <v>串間クラブ</v>
          </cell>
        </row>
        <row r="17">
          <cell r="B17">
            <v>113</v>
          </cell>
          <cell r="C17" t="str">
            <v>九電クラブ</v>
          </cell>
        </row>
        <row r="18">
          <cell r="B18">
            <v>114</v>
          </cell>
          <cell r="C18" t="str">
            <v>宮崎庭倶</v>
          </cell>
        </row>
        <row r="19">
          <cell r="B19">
            <v>115</v>
          </cell>
          <cell r="C19" t="str">
            <v>MCO</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ＯＧＮ</v>
          </cell>
        </row>
        <row r="28">
          <cell r="B28">
            <v>124</v>
          </cell>
          <cell r="C28" t="str">
            <v>新田原ＴＣ</v>
          </cell>
        </row>
        <row r="29">
          <cell r="B29">
            <v>125</v>
          </cell>
          <cell r="C29" t="str">
            <v>ティップトップ</v>
          </cell>
        </row>
        <row r="30">
          <cell r="B30">
            <v>126</v>
          </cell>
          <cell r="C30" t="str">
            <v>SONIK</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ＵＴＦ</v>
          </cell>
        </row>
        <row r="37">
          <cell r="B37">
            <v>133</v>
          </cell>
          <cell r="C37" t="str">
            <v>カリヨン</v>
          </cell>
        </row>
        <row r="38">
          <cell r="B38">
            <v>134</v>
          </cell>
          <cell r="C38" t="str">
            <v>HOT BERRY</v>
          </cell>
        </row>
        <row r="39">
          <cell r="B39">
            <v>135</v>
          </cell>
          <cell r="C39" t="str">
            <v>STECH</v>
          </cell>
        </row>
        <row r="40">
          <cell r="B40">
            <v>136</v>
          </cell>
          <cell r="C40" t="str">
            <v>ＵＭＫ－Ａｇ</v>
          </cell>
        </row>
        <row r="41">
          <cell r="B41">
            <v>137</v>
          </cell>
          <cell r="C41" t="str">
            <v>Ｅ Ｔ Ｃ</v>
          </cell>
        </row>
        <row r="42">
          <cell r="B42">
            <v>138</v>
          </cell>
          <cell r="C42" t="str">
            <v>ベアーズ</v>
          </cell>
        </row>
        <row r="43">
          <cell r="B43">
            <v>139</v>
          </cell>
          <cell r="C43" t="str">
            <v>球遊クラブ</v>
          </cell>
        </row>
        <row r="44">
          <cell r="B44">
            <v>140</v>
          </cell>
          <cell r="C44" t="str">
            <v>ＭＤクラブ</v>
          </cell>
        </row>
        <row r="45">
          <cell r="B45">
            <v>141</v>
          </cell>
          <cell r="C45" t="str">
            <v>OATC</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ブルースカイ</v>
          </cell>
        </row>
        <row r="53">
          <cell r="B53">
            <v>149</v>
          </cell>
          <cell r="C53" t="str">
            <v>やまと</v>
          </cell>
        </row>
        <row r="54">
          <cell r="B54">
            <v>150</v>
          </cell>
          <cell r="C54" t="str">
            <v>小林テニス協会</v>
          </cell>
        </row>
        <row r="55">
          <cell r="B55">
            <v>151</v>
          </cell>
          <cell r="C55" t="str">
            <v>川南ＴＣ</v>
          </cell>
        </row>
        <row r="56">
          <cell r="B56">
            <v>152</v>
          </cell>
          <cell r="C56" t="str">
            <v>ゆいまーる</v>
          </cell>
        </row>
        <row r="57">
          <cell r="B57">
            <v>153</v>
          </cell>
          <cell r="C57" t="str">
            <v>高千穂クラブ</v>
          </cell>
        </row>
        <row r="58">
          <cell r="B58">
            <v>154</v>
          </cell>
          <cell r="C58" t="str">
            <v>コンコンクラブ</v>
          </cell>
        </row>
        <row r="59">
          <cell r="B59">
            <v>155</v>
          </cell>
          <cell r="C59" t="str">
            <v>ジオテック</v>
          </cell>
        </row>
        <row r="60">
          <cell r="B60">
            <v>156</v>
          </cell>
          <cell r="C60" t="str">
            <v>Ｄias Ｄea</v>
          </cell>
        </row>
        <row r="61">
          <cell r="B61">
            <v>157</v>
          </cell>
          <cell r="C61" t="str">
            <v>十三塚クラブ</v>
          </cell>
        </row>
        <row r="62">
          <cell r="B62">
            <v>158</v>
          </cell>
          <cell r="C62" t="str">
            <v>TAKEOFF</v>
          </cell>
        </row>
        <row r="63">
          <cell r="B63">
            <v>159</v>
          </cell>
          <cell r="C63" t="str">
            <v>ｗｉｓｈ．</v>
          </cell>
        </row>
        <row r="64">
          <cell r="B64">
            <v>160</v>
          </cell>
          <cell r="C64" t="str">
            <v>山西水産</v>
          </cell>
        </row>
        <row r="65">
          <cell r="B65">
            <v>161</v>
          </cell>
          <cell r="C65" t="str">
            <v>Ｃキャンティ</v>
          </cell>
        </row>
        <row r="66">
          <cell r="B66">
            <v>162</v>
          </cell>
          <cell r="C66" t="str">
            <v>ＭＩＴＣ</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宮崎西MWTｊｒ</v>
          </cell>
        </row>
        <row r="76">
          <cell r="B76">
            <v>172</v>
          </cell>
          <cell r="C76" t="str">
            <v>チーム・村雲</v>
          </cell>
        </row>
        <row r="77">
          <cell r="B77">
            <v>173</v>
          </cell>
          <cell r="C77" t="str">
            <v>fun-fan</v>
          </cell>
        </row>
        <row r="78">
          <cell r="B78">
            <v>174</v>
          </cell>
          <cell r="C78" t="str">
            <v>オーシャン</v>
          </cell>
        </row>
        <row r="79">
          <cell r="B79">
            <v>175</v>
          </cell>
          <cell r="C79" t="str">
            <v>HAPPY・TC</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宮大医学部</v>
          </cell>
        </row>
        <row r="106">
          <cell r="B106">
            <v>302</v>
          </cell>
          <cell r="C106" t="str">
            <v>宮崎公立大学</v>
          </cell>
        </row>
        <row r="107">
          <cell r="B107">
            <v>303</v>
          </cell>
          <cell r="C107" t="str">
            <v>宮崎大学</v>
          </cell>
        </row>
        <row r="108">
          <cell r="B108">
            <v>304</v>
          </cell>
          <cell r="C108" t="str">
            <v>南九州大学</v>
          </cell>
        </row>
        <row r="109">
          <cell r="B109">
            <v>305</v>
          </cell>
          <cell r="C109" t="str">
            <v>宮産大</v>
          </cell>
        </row>
        <row r="110">
          <cell r="B110">
            <v>306</v>
          </cell>
          <cell r="C110" t="str">
            <v>都城高専</v>
          </cell>
        </row>
        <row r="111">
          <cell r="B111">
            <v>307</v>
          </cell>
          <cell r="C111" t="str">
            <v>宮大獣医</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小林高校</v>
          </cell>
        </row>
        <row r="159">
          <cell r="B159">
            <v>440</v>
          </cell>
          <cell r="C159" t="str">
            <v>飯野高校</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ﾁｰﾑミリオンｊｒ</v>
          </cell>
        </row>
        <row r="184">
          <cell r="B184">
            <v>503</v>
          </cell>
          <cell r="C184" t="str">
            <v>飫肥中学校</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cell r="C189" t="str">
            <v>ルネサンスｊｒ</v>
          </cell>
        </row>
        <row r="190">
          <cell r="B190">
            <v>509</v>
          </cell>
          <cell r="C190" t="str">
            <v>日南Jr</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宮崎西MWT Jr</v>
          </cell>
        </row>
        <row r="195">
          <cell r="B195">
            <v>514</v>
          </cell>
          <cell r="C195" t="str">
            <v>チーム・村雲ｊｒ</v>
          </cell>
        </row>
        <row r="196">
          <cell r="B196">
            <v>515</v>
          </cell>
          <cell r="C196" t="str">
            <v>宮崎西高附属中</v>
          </cell>
        </row>
        <row r="197">
          <cell r="B197">
            <v>516</v>
          </cell>
          <cell r="C197" t="str">
            <v>サザンフィールド</v>
          </cell>
        </row>
        <row r="198">
          <cell r="B198">
            <v>517</v>
          </cell>
          <cell r="C198" t="str">
            <v>清武Ｊｒ</v>
          </cell>
        </row>
        <row r="199">
          <cell r="B199">
            <v>518</v>
          </cell>
          <cell r="C199" t="str">
            <v>ベアーズjr </v>
          </cell>
        </row>
        <row r="200">
          <cell r="B200">
            <v>519</v>
          </cell>
          <cell r="C200" t="str">
            <v>サンタハウスjr</v>
          </cell>
        </row>
        <row r="201">
          <cell r="B201">
            <v>520</v>
          </cell>
          <cell r="C201" t="str">
            <v>日向学院中学</v>
          </cell>
        </row>
        <row r="202">
          <cell r="B202">
            <v>521</v>
          </cell>
          <cell r="C202" t="str">
            <v>生目台中</v>
          </cell>
        </row>
        <row r="203">
          <cell r="B203">
            <v>522</v>
          </cell>
          <cell r="C203" t="str">
            <v>高崎中学校</v>
          </cell>
        </row>
        <row r="204">
          <cell r="B204">
            <v>523</v>
          </cell>
          <cell r="C204" t="str">
            <v>久峰中テニス部</v>
          </cell>
        </row>
        <row r="205">
          <cell r="B205">
            <v>524</v>
          </cell>
          <cell r="C205" t="str">
            <v>宮崎日大中学</v>
          </cell>
        </row>
        <row r="206">
          <cell r="B206">
            <v>525</v>
          </cell>
          <cell r="C206" t="str">
            <v>高鍋西中</v>
          </cell>
        </row>
        <row r="207">
          <cell r="B207">
            <v>526</v>
          </cell>
          <cell r="C207" t="str">
            <v>宮崎第一中学</v>
          </cell>
        </row>
        <row r="208">
          <cell r="B208">
            <v>527</v>
          </cell>
          <cell r="C208" t="str">
            <v>広瀬中学校</v>
          </cell>
        </row>
        <row r="209">
          <cell r="B209">
            <v>528</v>
          </cell>
          <cell r="C209" t="str">
            <v>小林Ｊｒ</v>
          </cell>
        </row>
        <row r="210">
          <cell r="B210">
            <v>529</v>
          </cell>
          <cell r="C210" t="str">
            <v>三財中学校</v>
          </cell>
        </row>
        <row r="211">
          <cell r="B211">
            <v>530</v>
          </cell>
          <cell r="C211" t="str">
            <v>鵬翔中</v>
          </cell>
        </row>
        <row r="212">
          <cell r="B212">
            <v>531</v>
          </cell>
          <cell r="C212" t="str">
            <v>ファイナルjr</v>
          </cell>
        </row>
        <row r="227">
          <cell r="B227">
            <v>600</v>
          </cell>
          <cell r="C227" t="str">
            <v>削除クラブ</v>
          </cell>
        </row>
        <row r="228">
          <cell r="B228">
            <v>601</v>
          </cell>
          <cell r="C228" t="str">
            <v>富養園クラブ</v>
          </cell>
        </row>
        <row r="229">
          <cell r="B229">
            <v>602</v>
          </cell>
          <cell r="C229" t="str">
            <v>久峰ＴＣ</v>
          </cell>
        </row>
        <row r="230">
          <cell r="B230">
            <v>603</v>
          </cell>
          <cell r="C230" t="str">
            <v>ラ・ポーム</v>
          </cell>
        </row>
        <row r="231">
          <cell r="B231">
            <v>604</v>
          </cell>
          <cell r="C231" t="str">
            <v>フェニックス</v>
          </cell>
        </row>
        <row r="232">
          <cell r="B232">
            <v>605</v>
          </cell>
          <cell r="C232" t="str">
            <v>志田組ＴＣ</v>
          </cell>
        </row>
        <row r="233">
          <cell r="B233">
            <v>606</v>
          </cell>
          <cell r="C233" t="str">
            <v>ナンバーズ</v>
          </cell>
        </row>
        <row r="234">
          <cell r="B234">
            <v>607</v>
          </cell>
          <cell r="C234" t="str">
            <v>コマツ電子</v>
          </cell>
        </row>
        <row r="235">
          <cell r="B235">
            <v>608</v>
          </cell>
          <cell r="C235" t="str">
            <v>オリーブ</v>
          </cell>
        </row>
        <row r="236">
          <cell r="B236">
            <v>609</v>
          </cell>
          <cell r="C236" t="str">
            <v>オーシャン</v>
          </cell>
        </row>
        <row r="237">
          <cell r="B237">
            <v>610</v>
          </cell>
          <cell r="C237" t="str">
            <v>ワンワンＴＣ</v>
          </cell>
        </row>
        <row r="238">
          <cell r="B238">
            <v>611</v>
          </cell>
          <cell r="C238" t="str">
            <v>ＯＭＩＹＡ</v>
          </cell>
        </row>
        <row r="239">
          <cell r="B239">
            <v>612</v>
          </cell>
          <cell r="C239" t="str">
            <v>ＮＴＴ宮崎</v>
          </cell>
        </row>
        <row r="240">
          <cell r="B240">
            <v>613</v>
          </cell>
          <cell r="C240" t="str">
            <v>のんべえ</v>
          </cell>
        </row>
        <row r="241">
          <cell r="B241">
            <v>614</v>
          </cell>
          <cell r="C241" t="str">
            <v>アルファー</v>
          </cell>
        </row>
        <row r="242">
          <cell r="B242">
            <v>615</v>
          </cell>
          <cell r="C242" t="str">
            <v>西諸県郡ＴＣ</v>
          </cell>
        </row>
        <row r="243">
          <cell r="B243">
            <v>616</v>
          </cell>
          <cell r="C243" t="str">
            <v>のあのあ</v>
          </cell>
        </row>
        <row r="244">
          <cell r="B244">
            <v>617</v>
          </cell>
          <cell r="C244" t="str">
            <v>タカナベＴＰ</v>
          </cell>
        </row>
        <row r="245">
          <cell r="B245">
            <v>618</v>
          </cell>
          <cell r="C245" t="str">
            <v>エムエレック</v>
          </cell>
        </row>
        <row r="246">
          <cell r="B246">
            <v>619</v>
          </cell>
          <cell r="C246" t="str">
            <v>桜堤ＴＣ</v>
          </cell>
        </row>
        <row r="247">
          <cell r="B247">
            <v>620</v>
          </cell>
          <cell r="C247" t="str">
            <v>てげてげ</v>
          </cell>
        </row>
        <row r="248">
          <cell r="B248">
            <v>621</v>
          </cell>
          <cell r="C248" t="str">
            <v>ハトポッズ</v>
          </cell>
        </row>
        <row r="249">
          <cell r="B249">
            <v>622</v>
          </cell>
          <cell r="C249" t="str">
            <v>ＯＭＩＹＡJr</v>
          </cell>
        </row>
        <row r="250">
          <cell r="B250">
            <v>623</v>
          </cell>
          <cell r="C250" t="str">
            <v>ルネサンスＪｒ</v>
          </cell>
        </row>
        <row r="251">
          <cell r="B251">
            <v>624</v>
          </cell>
          <cell r="C251" t="str">
            <v>ホンマＪｒ</v>
          </cell>
        </row>
        <row r="252">
          <cell r="B252">
            <v>625</v>
          </cell>
          <cell r="C252" t="str">
            <v>住吉Ｊｒ</v>
          </cell>
        </row>
        <row r="253">
          <cell r="B253">
            <v>626</v>
          </cell>
          <cell r="C253" t="str">
            <v>ＴＩＰ･Ｊｒ</v>
          </cell>
        </row>
        <row r="254">
          <cell r="B254">
            <v>627</v>
          </cell>
          <cell r="C254" t="str">
            <v>志賀ジュニア</v>
          </cell>
        </row>
        <row r="255">
          <cell r="B255">
            <v>628</v>
          </cell>
          <cell r="C255" t="str">
            <v>Ｆ．Ｔ．Ｃ</v>
          </cell>
        </row>
        <row r="256">
          <cell r="B256">
            <v>629</v>
          </cell>
          <cell r="C256" t="str">
            <v>ＭＡＸ</v>
          </cell>
        </row>
        <row r="257">
          <cell r="B257">
            <v>630</v>
          </cell>
          <cell r="C257" t="str">
            <v>カミリア</v>
          </cell>
        </row>
        <row r="258">
          <cell r="B258">
            <v>631</v>
          </cell>
          <cell r="C258" t="str">
            <v>フリードリム</v>
          </cell>
        </row>
        <row r="259">
          <cell r="B259">
            <v>632</v>
          </cell>
          <cell r="C259" t="str">
            <v>ﾌﾚｲﾑｼｮｯﾄ</v>
          </cell>
        </row>
        <row r="260">
          <cell r="B260">
            <v>633</v>
          </cell>
        </row>
        <row r="261">
          <cell r="B261">
            <v>634</v>
          </cell>
        </row>
        <row r="262">
          <cell r="B262">
            <v>635</v>
          </cell>
        </row>
        <row r="263">
          <cell r="B263">
            <v>636</v>
          </cell>
        </row>
        <row r="264">
          <cell r="B264">
            <v>637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2">
        <row r="5">
          <cell r="U5" t="str">
            <v>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2">
        <row r="5">
          <cell r="U5" t="str">
            <v>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ぉちせ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33"/>
  <sheetViews>
    <sheetView workbookViewId="0" topLeftCell="A1">
      <selection activeCell="A12" sqref="A12:I12"/>
    </sheetView>
  </sheetViews>
  <sheetFormatPr defaultColWidth="9.00390625" defaultRowHeight="13.5"/>
  <sheetData>
    <row r="1" ht="30.75" customHeight="1"/>
    <row r="2" ht="30.75" customHeight="1"/>
    <row r="3" spans="1:9" ht="64.5" customHeight="1">
      <c r="A3" s="1" t="s">
        <v>0</v>
      </c>
      <c r="B3" s="2"/>
      <c r="C3" s="2"/>
      <c r="D3" s="2"/>
      <c r="E3" s="2"/>
      <c r="F3" s="2"/>
      <c r="G3" s="2"/>
      <c r="H3" s="2"/>
      <c r="I3" s="2"/>
    </row>
    <row r="4" spans="1:9" ht="12" customHeight="1">
      <c r="A4" s="1"/>
      <c r="B4" s="2"/>
      <c r="C4" s="2"/>
      <c r="D4" s="2"/>
      <c r="E4" s="2"/>
      <c r="F4" s="2"/>
      <c r="G4" s="2"/>
      <c r="H4" s="2"/>
      <c r="I4" s="2"/>
    </row>
    <row r="5" spans="1:9" ht="32.25">
      <c r="A5" s="1" t="s">
        <v>7</v>
      </c>
      <c r="B5" s="2"/>
      <c r="C5" s="2"/>
      <c r="D5" s="2"/>
      <c r="E5" s="2"/>
      <c r="F5" s="2"/>
      <c r="G5" s="2"/>
      <c r="H5" s="2"/>
      <c r="I5" s="2"/>
    </row>
    <row r="9" spans="1:9" ht="17.25">
      <c r="A9" s="248" t="s">
        <v>1</v>
      </c>
      <c r="B9" s="248"/>
      <c r="C9" s="248"/>
      <c r="D9" s="248"/>
      <c r="E9" s="248"/>
      <c r="F9" s="248"/>
      <c r="G9" s="248"/>
      <c r="H9" s="248"/>
      <c r="I9" s="248"/>
    </row>
    <row r="10" spans="1:9" ht="17.25">
      <c r="A10" s="248" t="s">
        <v>2</v>
      </c>
      <c r="B10" s="248"/>
      <c r="C10" s="248"/>
      <c r="D10" s="248"/>
      <c r="E10" s="248"/>
      <c r="F10" s="248"/>
      <c r="G10" s="248"/>
      <c r="H10" s="248"/>
      <c r="I10" s="248"/>
    </row>
    <row r="11" spans="1:9" ht="30.75" customHeight="1">
      <c r="A11" s="248" t="s">
        <v>3</v>
      </c>
      <c r="B11" s="248"/>
      <c r="C11" s="248"/>
      <c r="D11" s="248"/>
      <c r="E11" s="248"/>
      <c r="F11" s="248"/>
      <c r="G11" s="248"/>
      <c r="H11" s="248"/>
      <c r="I11" s="248"/>
    </row>
    <row r="12" spans="1:9" ht="17.25">
      <c r="A12" s="248" t="s">
        <v>510</v>
      </c>
      <c r="B12" s="248"/>
      <c r="C12" s="248"/>
      <c r="D12" s="248"/>
      <c r="E12" s="248"/>
      <c r="F12" s="248"/>
      <c r="G12" s="248"/>
      <c r="H12" s="248"/>
      <c r="I12" s="248"/>
    </row>
    <row r="26" ht="117.75" customHeight="1"/>
    <row r="27" ht="42" customHeight="1"/>
    <row r="28" spans="1:9" ht="15.75" customHeight="1">
      <c r="A28" s="248" t="s">
        <v>4</v>
      </c>
      <c r="B28" s="248"/>
      <c r="C28" s="248"/>
      <c r="D28" s="248"/>
      <c r="E28" s="248"/>
      <c r="F28" s="248"/>
      <c r="G28" s="248"/>
      <c r="H28" s="248"/>
      <c r="I28" s="248"/>
    </row>
    <row r="29" spans="4:6" ht="13.5">
      <c r="D29" s="3"/>
      <c r="E29" s="3"/>
      <c r="F29" s="3"/>
    </row>
    <row r="30" spans="3:6" ht="17.25">
      <c r="C30" s="4"/>
      <c r="D30" s="247"/>
      <c r="E30" s="247"/>
      <c r="F30" s="247"/>
    </row>
    <row r="32" spans="1:9" ht="20.25" customHeight="1">
      <c r="A32" s="5" t="s">
        <v>5</v>
      </c>
      <c r="B32" s="6"/>
      <c r="C32" s="6"/>
      <c r="D32" s="6"/>
      <c r="E32" s="6"/>
      <c r="F32" s="6"/>
      <c r="G32" s="6"/>
      <c r="H32" s="6"/>
      <c r="I32" s="6"/>
    </row>
    <row r="33" spans="1:9" ht="19.5" customHeight="1">
      <c r="A33" s="7" t="s">
        <v>6</v>
      </c>
      <c r="B33" s="6"/>
      <c r="C33" s="6"/>
      <c r="D33" s="6"/>
      <c r="E33" s="6"/>
      <c r="F33" s="6"/>
      <c r="G33" s="6"/>
      <c r="H33" s="6"/>
      <c r="I33" s="6"/>
    </row>
  </sheetData>
  <mergeCells count="6">
    <mergeCell ref="D30:F30"/>
    <mergeCell ref="A28:I28"/>
    <mergeCell ref="A9:I9"/>
    <mergeCell ref="A10:I10"/>
    <mergeCell ref="A11:I11"/>
    <mergeCell ref="A12:I1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C57"/>
  <sheetViews>
    <sheetView zoomScaleSheetLayoutView="100" workbookViewId="0" topLeftCell="A28">
      <selection activeCell="F34" sqref="F34"/>
    </sheetView>
  </sheetViews>
  <sheetFormatPr defaultColWidth="9.00390625" defaultRowHeight="13.5"/>
  <cols>
    <col min="1" max="1" width="0.74609375" style="26" customWidth="1"/>
    <col min="2" max="2" width="3.625" style="26" customWidth="1"/>
    <col min="3" max="3" width="13.375" style="26" customWidth="1"/>
    <col min="4" max="4" width="8.50390625" style="26" customWidth="1"/>
    <col min="5" max="5" width="23.50390625" style="26" customWidth="1"/>
    <col min="6" max="6" width="11.375" style="26" customWidth="1"/>
    <col min="7" max="7" width="30.375" style="26" customWidth="1"/>
    <col min="8" max="8" width="9.375" style="26" customWidth="1"/>
    <col min="9" max="9" width="6.625" style="26" customWidth="1"/>
    <col min="10" max="16384" width="9.00390625" style="26" customWidth="1"/>
  </cols>
  <sheetData>
    <row r="1" spans="2:8" s="8" customFormat="1" ht="8.25" customHeight="1">
      <c r="B1" s="9"/>
      <c r="C1" s="10"/>
      <c r="D1" s="10"/>
      <c r="E1" s="11"/>
      <c r="F1" s="10"/>
      <c r="G1" s="12"/>
      <c r="H1" s="13"/>
    </row>
    <row r="2" spans="2:21" s="14" customFormat="1" ht="13.5" customHeight="1">
      <c r="B2" s="15"/>
      <c r="C2" s="250" t="s">
        <v>26</v>
      </c>
      <c r="D2" s="250"/>
      <c r="E2" s="250" t="s">
        <v>27</v>
      </c>
      <c r="F2" s="250"/>
      <c r="G2" s="16"/>
      <c r="I2" s="17"/>
      <c r="J2" s="18"/>
      <c r="L2" s="17"/>
      <c r="M2" s="17"/>
      <c r="U2" s="17"/>
    </row>
    <row r="3" spans="2:10" s="14" customFormat="1" ht="13.5" customHeight="1">
      <c r="B3" s="15"/>
      <c r="C3" s="19" t="s">
        <v>28</v>
      </c>
      <c r="D3" s="14" t="s">
        <v>29</v>
      </c>
      <c r="E3" s="20" t="s">
        <v>30</v>
      </c>
      <c r="F3" s="14" t="s">
        <v>31</v>
      </c>
      <c r="G3" s="21"/>
      <c r="J3" s="18"/>
    </row>
    <row r="4" spans="2:10" s="14" customFormat="1" ht="13.5" customHeight="1">
      <c r="B4" s="15"/>
      <c r="C4" s="19" t="s">
        <v>32</v>
      </c>
      <c r="D4" s="14" t="s">
        <v>33</v>
      </c>
      <c r="E4" s="20" t="s">
        <v>34</v>
      </c>
      <c r="F4" s="14" t="s">
        <v>35</v>
      </c>
      <c r="G4" s="22"/>
      <c r="J4" s="18"/>
    </row>
    <row r="5" spans="2:10" s="14" customFormat="1" ht="13.5" customHeight="1">
      <c r="B5" s="15"/>
      <c r="C5" s="20"/>
      <c r="E5" s="20" t="s">
        <v>36</v>
      </c>
      <c r="F5" s="14" t="s">
        <v>8</v>
      </c>
      <c r="G5" s="22" t="s">
        <v>37</v>
      </c>
      <c r="J5" s="18"/>
    </row>
    <row r="6" spans="2:10" s="23" customFormat="1" ht="13.5" customHeight="1">
      <c r="B6" s="24"/>
      <c r="D6" s="25"/>
      <c r="E6" s="20" t="s">
        <v>9</v>
      </c>
      <c r="F6" s="14" t="s">
        <v>38</v>
      </c>
      <c r="G6" s="16" t="s">
        <v>39</v>
      </c>
      <c r="J6" s="25"/>
    </row>
    <row r="7" spans="2:9" ht="6" customHeight="1">
      <c r="B7" s="27"/>
      <c r="C7" s="28"/>
      <c r="D7" s="28"/>
      <c r="E7" s="28"/>
      <c r="F7" s="28"/>
      <c r="G7" s="29"/>
      <c r="H7" s="5"/>
      <c r="I7" s="5"/>
    </row>
    <row r="8" spans="2:9" ht="21" customHeight="1">
      <c r="B8" s="249" t="s">
        <v>40</v>
      </c>
      <c r="C8" s="249"/>
      <c r="D8" s="249"/>
      <c r="E8" s="249"/>
      <c r="F8" s="249"/>
      <c r="G8" s="249"/>
      <c r="H8" s="5"/>
      <c r="I8" s="5"/>
    </row>
    <row r="9" spans="2:9" ht="6" customHeight="1">
      <c r="B9" s="7"/>
      <c r="C9" s="5"/>
      <c r="D9" s="5"/>
      <c r="E9" s="5"/>
      <c r="F9" s="5"/>
      <c r="G9" s="5"/>
      <c r="H9"/>
      <c r="I9" s="5"/>
    </row>
    <row r="10" spans="3:29" s="30" customFormat="1" ht="14.25">
      <c r="C10" s="251" t="s">
        <v>41</v>
      </c>
      <c r="D10" s="253" t="s">
        <v>42</v>
      </c>
      <c r="E10" s="253"/>
      <c r="F10" s="253" t="s">
        <v>43</v>
      </c>
      <c r="G10" s="253"/>
      <c r="H10"/>
      <c r="I10" s="5"/>
      <c r="K10"/>
      <c r="L10"/>
      <c r="M10"/>
      <c r="N10"/>
      <c r="O10"/>
      <c r="P10"/>
      <c r="Q10"/>
      <c r="R10"/>
      <c r="S10"/>
      <c r="T10"/>
      <c r="U10"/>
      <c r="V10"/>
      <c r="W10"/>
      <c r="X10"/>
      <c r="Y10"/>
      <c r="Z10"/>
      <c r="AA10"/>
      <c r="AB10"/>
      <c r="AC10"/>
    </row>
    <row r="11" spans="3:29" s="30" customFormat="1" ht="15" thickBot="1">
      <c r="C11" s="252"/>
      <c r="D11" s="31" t="s">
        <v>44</v>
      </c>
      <c r="E11" s="31" t="s">
        <v>45</v>
      </c>
      <c r="F11" s="31" t="s">
        <v>44</v>
      </c>
      <c r="G11" s="32" t="s">
        <v>45</v>
      </c>
      <c r="H11"/>
      <c r="I11" s="5"/>
      <c r="K11"/>
      <c r="L11"/>
      <c r="M11"/>
      <c r="N11"/>
      <c r="O11"/>
      <c r="P11"/>
      <c r="Q11"/>
      <c r="R11"/>
      <c r="S11"/>
      <c r="T11"/>
      <c r="U11"/>
      <c r="V11"/>
      <c r="W11"/>
      <c r="X11"/>
      <c r="Y11"/>
      <c r="Z11"/>
      <c r="AA11"/>
      <c r="AB11"/>
      <c r="AC11"/>
    </row>
    <row r="12" spans="3:29" s="30" customFormat="1" ht="15" thickTop="1">
      <c r="C12" s="33" t="s">
        <v>10</v>
      </c>
      <c r="D12" s="34">
        <v>0.4166666666666667</v>
      </c>
      <c r="E12" s="33" t="s">
        <v>46</v>
      </c>
      <c r="F12" s="34">
        <v>0.3958333333333333</v>
      </c>
      <c r="G12" s="35" t="s">
        <v>47</v>
      </c>
      <c r="H12"/>
      <c r="I12" s="5"/>
      <c r="K12"/>
      <c r="L12"/>
      <c r="M12"/>
      <c r="N12"/>
      <c r="O12"/>
      <c r="P12"/>
      <c r="Q12"/>
      <c r="R12"/>
      <c r="S12"/>
      <c r="T12"/>
      <c r="U12"/>
      <c r="V12"/>
      <c r="W12"/>
      <c r="X12"/>
      <c r="Y12"/>
      <c r="Z12"/>
      <c r="AA12"/>
      <c r="AB12"/>
      <c r="AC12"/>
    </row>
    <row r="13" spans="3:29" s="30" customFormat="1" ht="14.25">
      <c r="C13" s="33" t="s">
        <v>11</v>
      </c>
      <c r="D13" s="34">
        <v>0.3958333333333333</v>
      </c>
      <c r="E13" s="33" t="s">
        <v>48</v>
      </c>
      <c r="F13" s="34">
        <v>0.3958333333333333</v>
      </c>
      <c r="G13" s="35" t="s">
        <v>49</v>
      </c>
      <c r="H13"/>
      <c r="I13" s="5"/>
      <c r="K13"/>
      <c r="L13"/>
      <c r="M13"/>
      <c r="N13"/>
      <c r="O13"/>
      <c r="P13"/>
      <c r="Q13"/>
      <c r="R13"/>
      <c r="S13"/>
      <c r="T13"/>
      <c r="U13"/>
      <c r="V13"/>
      <c r="W13"/>
      <c r="X13"/>
      <c r="Y13"/>
      <c r="Z13"/>
      <c r="AA13"/>
      <c r="AB13"/>
      <c r="AC13"/>
    </row>
    <row r="14" spans="3:29" s="30" customFormat="1" ht="14.25">
      <c r="C14" s="33" t="s">
        <v>50</v>
      </c>
      <c r="D14" s="34">
        <v>0.4166666666666667</v>
      </c>
      <c r="E14" s="33" t="s">
        <v>46</v>
      </c>
      <c r="F14" s="34">
        <v>0.4166666666666667</v>
      </c>
      <c r="G14" s="35" t="s">
        <v>47</v>
      </c>
      <c r="H14"/>
      <c r="I14" s="5"/>
      <c r="K14"/>
      <c r="L14"/>
      <c r="M14"/>
      <c r="N14"/>
      <c r="O14"/>
      <c r="P14"/>
      <c r="Q14"/>
      <c r="R14"/>
      <c r="S14"/>
      <c r="T14"/>
      <c r="U14"/>
      <c r="V14"/>
      <c r="W14"/>
      <c r="X14"/>
      <c r="Y14"/>
      <c r="Z14"/>
      <c r="AA14"/>
      <c r="AB14"/>
      <c r="AC14"/>
    </row>
    <row r="15" spans="3:29" s="30" customFormat="1" ht="14.25">
      <c r="C15" s="33" t="s">
        <v>51</v>
      </c>
      <c r="D15" s="34">
        <v>0.4375</v>
      </c>
      <c r="E15" s="33" t="s">
        <v>52</v>
      </c>
      <c r="F15" s="34">
        <v>0.4166666666666667</v>
      </c>
      <c r="G15" s="35" t="s">
        <v>53</v>
      </c>
      <c r="H15"/>
      <c r="I15" s="5"/>
      <c r="K15"/>
      <c r="L15"/>
      <c r="M15"/>
      <c r="N15"/>
      <c r="O15"/>
      <c r="P15"/>
      <c r="Q15"/>
      <c r="R15"/>
      <c r="S15"/>
      <c r="T15"/>
      <c r="U15"/>
      <c r="V15"/>
      <c r="W15"/>
      <c r="X15"/>
      <c r="Y15"/>
      <c r="Z15"/>
      <c r="AA15"/>
      <c r="AB15"/>
      <c r="AC15"/>
    </row>
    <row r="16" spans="3:29" s="30" customFormat="1" ht="14.25">
      <c r="C16" s="33" t="s">
        <v>12</v>
      </c>
      <c r="D16" s="34">
        <v>0.4166666666666667</v>
      </c>
      <c r="E16" s="33" t="s">
        <v>46</v>
      </c>
      <c r="F16" s="34">
        <v>0.3958333333333333</v>
      </c>
      <c r="G16" s="35" t="s">
        <v>47</v>
      </c>
      <c r="H16"/>
      <c r="I16" s="5"/>
      <c r="K16"/>
      <c r="L16"/>
      <c r="M16"/>
      <c r="N16"/>
      <c r="O16"/>
      <c r="P16"/>
      <c r="Q16"/>
      <c r="R16"/>
      <c r="S16"/>
      <c r="T16"/>
      <c r="U16"/>
      <c r="V16"/>
      <c r="W16"/>
      <c r="X16"/>
      <c r="Y16"/>
      <c r="Z16"/>
      <c r="AA16"/>
      <c r="AB16"/>
      <c r="AC16"/>
    </row>
    <row r="17" spans="3:29" s="30" customFormat="1" ht="14.25">
      <c r="C17" s="33" t="s">
        <v>54</v>
      </c>
      <c r="D17" s="34">
        <v>0.3958333333333333</v>
      </c>
      <c r="E17" s="33" t="s">
        <v>48</v>
      </c>
      <c r="F17" s="34">
        <v>0.3958333333333333</v>
      </c>
      <c r="G17" s="35" t="s">
        <v>49</v>
      </c>
      <c r="H17"/>
      <c r="I17" s="5"/>
      <c r="K17"/>
      <c r="L17"/>
      <c r="M17"/>
      <c r="N17"/>
      <c r="O17"/>
      <c r="P17"/>
      <c r="Q17"/>
      <c r="R17"/>
      <c r="S17"/>
      <c r="T17"/>
      <c r="U17"/>
      <c r="V17"/>
      <c r="W17"/>
      <c r="X17"/>
      <c r="Y17"/>
      <c r="Z17"/>
      <c r="AA17"/>
      <c r="AB17"/>
      <c r="AC17"/>
    </row>
    <row r="18" spans="3:29" s="30" customFormat="1" ht="14.25">
      <c r="C18" s="33" t="s">
        <v>55</v>
      </c>
      <c r="D18" s="34">
        <v>0.4166666666666667</v>
      </c>
      <c r="E18" s="33" t="s">
        <v>46</v>
      </c>
      <c r="F18" s="34">
        <v>0.3958333333333333</v>
      </c>
      <c r="G18" s="35" t="s">
        <v>47</v>
      </c>
      <c r="H18"/>
      <c r="I18" s="5"/>
      <c r="K18"/>
      <c r="L18"/>
      <c r="M18"/>
      <c r="N18"/>
      <c r="O18"/>
      <c r="P18"/>
      <c r="Q18"/>
      <c r="R18"/>
      <c r="S18"/>
      <c r="T18"/>
      <c r="U18"/>
      <c r="V18"/>
      <c r="W18"/>
      <c r="X18"/>
      <c r="Y18"/>
      <c r="Z18"/>
      <c r="AA18"/>
      <c r="AB18"/>
      <c r="AC18"/>
    </row>
    <row r="19" spans="3:29" s="30" customFormat="1" ht="14.25">
      <c r="C19" s="33" t="s">
        <v>56</v>
      </c>
      <c r="D19" s="34">
        <v>0.4375</v>
      </c>
      <c r="E19" s="33" t="s">
        <v>46</v>
      </c>
      <c r="F19" s="34">
        <v>0.3958333333333333</v>
      </c>
      <c r="G19" s="35" t="s">
        <v>47</v>
      </c>
      <c r="H19"/>
      <c r="I19" s="5"/>
      <c r="K19"/>
      <c r="L19"/>
      <c r="M19"/>
      <c r="N19"/>
      <c r="O19"/>
      <c r="P19"/>
      <c r="Q19"/>
      <c r="R19"/>
      <c r="S19"/>
      <c r="T19"/>
      <c r="U19"/>
      <c r="V19"/>
      <c r="W19"/>
      <c r="X19"/>
      <c r="Y19"/>
      <c r="Z19"/>
      <c r="AA19"/>
      <c r="AB19"/>
      <c r="AC19"/>
    </row>
    <row r="20" spans="2:29" s="36" customFormat="1" ht="15" customHeight="1">
      <c r="B20" s="37"/>
      <c r="C20" s="38" t="s">
        <v>57</v>
      </c>
      <c r="F20" s="39"/>
      <c r="G20" s="40"/>
      <c r="H20" s="39"/>
      <c r="J20" s="26"/>
      <c r="K20" s="26"/>
      <c r="L20" s="26"/>
      <c r="M20" s="26"/>
      <c r="N20" s="26"/>
      <c r="O20" s="26"/>
      <c r="P20" s="26"/>
      <c r="Q20" s="26"/>
      <c r="R20" s="26"/>
      <c r="S20" s="26"/>
      <c r="T20" s="26"/>
      <c r="U20" s="26"/>
      <c r="V20" s="26"/>
      <c r="W20" s="26"/>
      <c r="X20" s="26"/>
      <c r="Y20" s="26"/>
      <c r="Z20" s="26"/>
      <c r="AA20" s="26"/>
      <c r="AB20" s="26"/>
      <c r="AC20" s="26"/>
    </row>
    <row r="21" s="41" customFormat="1" ht="15" customHeight="1">
      <c r="C21" s="41" t="s">
        <v>58</v>
      </c>
    </row>
    <row r="22" s="41" customFormat="1" ht="15" customHeight="1">
      <c r="C22" s="41" t="s">
        <v>59</v>
      </c>
    </row>
    <row r="23" s="41" customFormat="1" ht="15" customHeight="1">
      <c r="C23" s="41" t="s">
        <v>60</v>
      </c>
    </row>
    <row r="24" s="41" customFormat="1" ht="15" customHeight="1">
      <c r="C24" s="41" t="s">
        <v>61</v>
      </c>
    </row>
    <row r="25" spans="3:6" s="42" customFormat="1" ht="15" customHeight="1">
      <c r="C25" s="43" t="s">
        <v>62</v>
      </c>
      <c r="D25" s="44"/>
      <c r="E25" s="45"/>
      <c r="F25" s="45"/>
    </row>
    <row r="26" spans="3:9" ht="15" customHeight="1">
      <c r="C26" s="46" t="s">
        <v>63</v>
      </c>
      <c r="D26" s="46"/>
      <c r="E26" s="46"/>
      <c r="F26" s="46"/>
      <c r="G26" s="46"/>
      <c r="H26" s="46"/>
      <c r="I26" s="46"/>
    </row>
    <row r="27" spans="3:9" ht="15" customHeight="1">
      <c r="C27" s="46" t="s">
        <v>13</v>
      </c>
      <c r="D27" s="46"/>
      <c r="E27" s="46"/>
      <c r="F27" s="46"/>
      <c r="G27" s="46"/>
      <c r="H27" s="46"/>
      <c r="I27" s="46"/>
    </row>
    <row r="28" spans="3:9" ht="15" customHeight="1">
      <c r="C28" s="46" t="s">
        <v>64</v>
      </c>
      <c r="D28" s="46"/>
      <c r="E28" s="46"/>
      <c r="F28" s="46"/>
      <c r="G28" s="46"/>
      <c r="H28" s="46"/>
      <c r="I28" s="46"/>
    </row>
    <row r="29" spans="3:6" s="42" customFormat="1" ht="15" customHeight="1">
      <c r="C29" s="47" t="s">
        <v>65</v>
      </c>
      <c r="F29" s="48"/>
    </row>
    <row r="30" spans="3:6" s="42" customFormat="1" ht="15" customHeight="1">
      <c r="C30" s="42" t="s">
        <v>14</v>
      </c>
      <c r="F30" s="48"/>
    </row>
    <row r="31" spans="3:9" ht="15.75" customHeight="1">
      <c r="C31" s="46"/>
      <c r="D31" s="46"/>
      <c r="E31" s="49"/>
      <c r="F31" s="46"/>
      <c r="G31" s="46"/>
      <c r="H31" s="46"/>
      <c r="I31" s="46"/>
    </row>
    <row r="32" spans="3:9" ht="15.75" customHeight="1">
      <c r="C32" s="50" t="s">
        <v>15</v>
      </c>
      <c r="D32" s="46"/>
      <c r="E32" s="49"/>
      <c r="F32" s="46"/>
      <c r="G32" s="46"/>
      <c r="H32" s="46"/>
      <c r="I32" s="46"/>
    </row>
    <row r="33" s="50" customFormat="1" ht="13.5" customHeight="1">
      <c r="C33" s="26" t="s">
        <v>66</v>
      </c>
    </row>
    <row r="34" s="50" customFormat="1" ht="13.5" customHeight="1">
      <c r="C34" s="26" t="s">
        <v>67</v>
      </c>
    </row>
    <row r="35" s="50" customFormat="1" ht="13.5" customHeight="1">
      <c r="C35" s="26"/>
    </row>
    <row r="36" spans="3:4" s="50" customFormat="1" ht="15.75" customHeight="1">
      <c r="C36" s="49" t="s">
        <v>16</v>
      </c>
      <c r="D36" s="46" t="s">
        <v>68</v>
      </c>
    </row>
    <row r="37" spans="2:9" ht="15.75" customHeight="1">
      <c r="B37" s="49"/>
      <c r="C37" s="49" t="s">
        <v>69</v>
      </c>
      <c r="D37" s="46" t="s">
        <v>70</v>
      </c>
      <c r="E37" s="49"/>
      <c r="F37" s="46"/>
      <c r="G37" s="46"/>
      <c r="H37" s="46"/>
      <c r="I37" s="46"/>
    </row>
    <row r="38" spans="2:9" ht="15.75" customHeight="1">
      <c r="B38" s="49"/>
      <c r="C38" s="49"/>
      <c r="D38" s="46"/>
      <c r="E38" s="49"/>
      <c r="F38" s="46"/>
      <c r="G38" s="46"/>
      <c r="H38" s="46"/>
      <c r="I38" s="46"/>
    </row>
    <row r="39" spans="3:9" ht="13.5" customHeight="1">
      <c r="C39" s="50" t="s">
        <v>17</v>
      </c>
      <c r="D39" s="46"/>
      <c r="E39" s="49"/>
      <c r="F39" s="46"/>
      <c r="G39" s="46"/>
      <c r="H39" s="46"/>
      <c r="I39" s="46"/>
    </row>
    <row r="40" spans="2:9" ht="13.5" customHeight="1">
      <c r="B40" s="49"/>
      <c r="C40" s="26" t="s">
        <v>18</v>
      </c>
      <c r="D40" s="46"/>
      <c r="E40" s="49"/>
      <c r="F40" s="46"/>
      <c r="G40" s="46"/>
      <c r="H40" s="46"/>
      <c r="I40" s="46"/>
    </row>
    <row r="41" spans="2:5" ht="13.5" customHeight="1">
      <c r="B41" s="51"/>
      <c r="C41" s="26" t="s">
        <v>19</v>
      </c>
      <c r="D41" s="50"/>
      <c r="E41" s="50"/>
    </row>
    <row r="42" spans="2:5" ht="13.5" customHeight="1">
      <c r="B42" s="51"/>
      <c r="C42" s="26" t="s">
        <v>20</v>
      </c>
      <c r="D42" s="50"/>
      <c r="E42" s="50"/>
    </row>
    <row r="43" spans="2:5" ht="13.5" customHeight="1">
      <c r="B43" s="51"/>
      <c r="C43" s="41" t="s">
        <v>511</v>
      </c>
      <c r="D43" s="50"/>
      <c r="E43" s="50"/>
    </row>
    <row r="44" spans="2:9" ht="13.5" customHeight="1">
      <c r="B44" s="51"/>
      <c r="C44" s="46" t="s">
        <v>21</v>
      </c>
      <c r="D44" s="46"/>
      <c r="E44" s="49"/>
      <c r="F44" s="46"/>
      <c r="G44" s="46"/>
      <c r="H44" s="46"/>
      <c r="I44" s="46"/>
    </row>
    <row r="45" spans="2:9" ht="13.5" customHeight="1">
      <c r="B45" s="51"/>
      <c r="C45" s="26" t="s">
        <v>71</v>
      </c>
      <c r="D45" s="46"/>
      <c r="E45" s="49"/>
      <c r="F45" s="46"/>
      <c r="G45" s="46"/>
      <c r="H45" s="46"/>
      <c r="I45" s="46"/>
    </row>
    <row r="46" spans="2:9" ht="13.5" customHeight="1">
      <c r="B46" s="51"/>
      <c r="C46" s="46" t="s">
        <v>72</v>
      </c>
      <c r="D46" s="46"/>
      <c r="E46" s="49"/>
      <c r="F46" s="46"/>
      <c r="G46" s="46"/>
      <c r="H46" s="46"/>
      <c r="I46" s="46"/>
    </row>
    <row r="47" spans="3:9" ht="13.5" customHeight="1">
      <c r="C47" s="52" t="s">
        <v>73</v>
      </c>
      <c r="D47" s="46"/>
      <c r="E47" s="49"/>
      <c r="F47" s="46"/>
      <c r="G47" s="46"/>
      <c r="H47" s="46"/>
      <c r="I47" s="46"/>
    </row>
    <row r="48" spans="2:9" ht="13.5" customHeight="1">
      <c r="B48" s="51"/>
      <c r="C48" s="46" t="s">
        <v>22</v>
      </c>
      <c r="D48" s="46"/>
      <c r="E48" s="49"/>
      <c r="F48" s="46"/>
      <c r="G48" s="46"/>
      <c r="H48" s="46"/>
      <c r="I48" s="46"/>
    </row>
    <row r="49" spans="2:9" ht="13.5" customHeight="1">
      <c r="B49" s="51"/>
      <c r="C49" s="26" t="s">
        <v>74</v>
      </c>
      <c r="E49" s="49"/>
      <c r="F49" s="46"/>
      <c r="G49" s="46"/>
      <c r="H49" s="46"/>
      <c r="I49" s="46"/>
    </row>
    <row r="50" spans="2:9" ht="13.5" customHeight="1">
      <c r="B50" s="51"/>
      <c r="C50" s="46"/>
      <c r="D50" s="46"/>
      <c r="E50" s="49"/>
      <c r="F50" s="46"/>
      <c r="G50" s="46"/>
      <c r="H50" s="46"/>
      <c r="I50" s="46"/>
    </row>
    <row r="51" spans="3:9" ht="17.25" customHeight="1">
      <c r="C51" s="49" t="s">
        <v>23</v>
      </c>
      <c r="D51" s="46"/>
      <c r="E51" s="49"/>
      <c r="F51" s="46"/>
      <c r="G51" s="46"/>
      <c r="H51" s="46"/>
      <c r="I51" s="46"/>
    </row>
    <row r="52" spans="2:9" ht="15.75" customHeight="1">
      <c r="B52" s="49"/>
      <c r="C52" s="26" t="s">
        <v>75</v>
      </c>
      <c r="D52" s="46"/>
      <c r="E52" s="49"/>
      <c r="F52" s="46"/>
      <c r="G52" s="46"/>
      <c r="H52" s="46"/>
      <c r="I52" s="46"/>
    </row>
    <row r="53" spans="2:9" ht="15.75" customHeight="1">
      <c r="B53" s="49"/>
      <c r="C53" s="26" t="s">
        <v>76</v>
      </c>
      <c r="D53" s="46"/>
      <c r="E53" s="49"/>
      <c r="F53" s="46"/>
      <c r="G53" s="46"/>
      <c r="H53" s="46"/>
      <c r="I53" s="46"/>
    </row>
    <row r="54" spans="2:9" ht="15.75" customHeight="1">
      <c r="B54" s="49"/>
      <c r="D54" s="46"/>
      <c r="E54" s="49"/>
      <c r="F54" s="46"/>
      <c r="G54" s="46"/>
      <c r="H54" s="46"/>
      <c r="I54" s="46"/>
    </row>
    <row r="55" spans="2:9" ht="15.75" customHeight="1">
      <c r="B55" s="49"/>
      <c r="C55" s="46" t="s">
        <v>24</v>
      </c>
      <c r="D55" s="46"/>
      <c r="E55" s="49"/>
      <c r="F55" s="46"/>
      <c r="G55" s="46" t="s">
        <v>25</v>
      </c>
      <c r="H55" s="46"/>
      <c r="I55" s="46"/>
    </row>
    <row r="56" ht="9" customHeight="1">
      <c r="D56" s="46"/>
    </row>
    <row r="57" spans="2:9" ht="18" customHeight="1">
      <c r="B57" s="5"/>
      <c r="C57" s="5"/>
      <c r="D57" s="5"/>
      <c r="E57" s="5"/>
      <c r="F57" s="5"/>
      <c r="G57" s="5"/>
      <c r="H57" s="5"/>
      <c r="I57" s="5"/>
    </row>
  </sheetData>
  <mergeCells count="6">
    <mergeCell ref="B8:G8"/>
    <mergeCell ref="E2:F2"/>
    <mergeCell ref="C2:D2"/>
    <mergeCell ref="C10:C11"/>
    <mergeCell ref="D10:E10"/>
    <mergeCell ref="F10:G10"/>
  </mergeCells>
  <printOptions/>
  <pageMargins left="0.51" right="0.61" top="0.64" bottom="0.56"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22"/>
  <sheetViews>
    <sheetView tabSelected="1" zoomScaleSheetLayoutView="100" workbookViewId="0" topLeftCell="A262">
      <selection activeCell="T272" sqref="T272"/>
    </sheetView>
  </sheetViews>
  <sheetFormatPr defaultColWidth="9.00390625" defaultRowHeight="13.5"/>
  <cols>
    <col min="1" max="1" width="3.00390625" style="55" customWidth="1"/>
    <col min="2" max="2" width="12.625" style="30" customWidth="1"/>
    <col min="3" max="3" width="10.125" style="30" customWidth="1"/>
    <col min="4" max="4" width="4.125" style="30" customWidth="1"/>
    <col min="5" max="9" width="4.125" style="54" customWidth="1"/>
    <col min="10" max="13" width="4.125" style="30" customWidth="1"/>
    <col min="14" max="17" width="4.125" style="0" customWidth="1"/>
    <col min="18" max="18" width="4.00390625" style="55" customWidth="1"/>
    <col min="19" max="19" width="12.625" style="30" customWidth="1"/>
    <col min="20" max="20" width="10.125" style="30" customWidth="1"/>
    <col min="21" max="16384" width="9.00390625" style="30" customWidth="1"/>
  </cols>
  <sheetData>
    <row r="1" spans="1:20" ht="18" customHeight="1">
      <c r="A1" s="53"/>
      <c r="T1" s="56" t="s">
        <v>470</v>
      </c>
    </row>
    <row r="2" spans="1:20" ht="13.5">
      <c r="A2" s="53"/>
      <c r="T2" s="56"/>
    </row>
    <row r="3" spans="4:18" ht="14.25" customHeight="1">
      <c r="D3" s="57" t="s">
        <v>10</v>
      </c>
      <c r="E3" s="58"/>
      <c r="F3" s="58"/>
      <c r="G3" s="58"/>
      <c r="H3" s="58"/>
      <c r="I3" s="58"/>
      <c r="J3" s="57"/>
      <c r="K3" s="57"/>
      <c r="L3" s="57"/>
      <c r="M3" s="57"/>
      <c r="N3" s="59"/>
      <c r="O3" s="59"/>
      <c r="P3" s="59"/>
      <c r="Q3" s="59"/>
      <c r="R3" s="57"/>
    </row>
    <row r="4" ht="14.25" customHeight="1"/>
    <row r="5" spans="1:17" ht="14.25" customHeight="1" thickBot="1">
      <c r="A5" s="60"/>
      <c r="B5" s="61" t="s">
        <v>77</v>
      </c>
      <c r="C5" s="61" t="s">
        <v>78</v>
      </c>
      <c r="D5" s="271">
        <v>1</v>
      </c>
      <c r="E5" s="272"/>
      <c r="F5" s="271">
        <v>2</v>
      </c>
      <c r="G5" s="272"/>
      <c r="H5" s="271">
        <v>3</v>
      </c>
      <c r="I5" s="272"/>
      <c r="J5" s="271">
        <v>4</v>
      </c>
      <c r="K5" s="272"/>
      <c r="L5" s="273" t="s">
        <v>471</v>
      </c>
      <c r="M5" s="274"/>
      <c r="N5" s="273" t="s">
        <v>472</v>
      </c>
      <c r="O5" s="274"/>
      <c r="P5" s="273" t="s">
        <v>473</v>
      </c>
      <c r="Q5" s="274"/>
    </row>
    <row r="6" spans="1:17" ht="14.25" customHeight="1">
      <c r="A6" s="288">
        <v>1</v>
      </c>
      <c r="B6" s="62" t="s">
        <v>79</v>
      </c>
      <c r="C6" s="63" t="s">
        <v>80</v>
      </c>
      <c r="D6" s="290"/>
      <c r="E6" s="291"/>
      <c r="F6" s="64">
        <v>8</v>
      </c>
      <c r="G6" s="65">
        <v>2</v>
      </c>
      <c r="H6" s="66">
        <v>6</v>
      </c>
      <c r="I6" s="67">
        <v>8</v>
      </c>
      <c r="J6" s="68">
        <v>8</v>
      </c>
      <c r="K6" s="69">
        <v>0</v>
      </c>
      <c r="L6" s="255">
        <v>2</v>
      </c>
      <c r="M6" s="256"/>
      <c r="N6" s="70">
        <f>F6+H6+J6+D6</f>
        <v>22</v>
      </c>
      <c r="O6" s="259">
        <f>N6/N7</f>
        <v>0.6875</v>
      </c>
      <c r="P6" s="255">
        <v>1</v>
      </c>
      <c r="Q6" s="256"/>
    </row>
    <row r="7" spans="1:17" ht="14.25" customHeight="1" thickBot="1">
      <c r="A7" s="289"/>
      <c r="B7" s="71" t="s">
        <v>81</v>
      </c>
      <c r="C7" s="72" t="s">
        <v>82</v>
      </c>
      <c r="D7" s="292"/>
      <c r="E7" s="293"/>
      <c r="F7" s="64"/>
      <c r="G7" s="64"/>
      <c r="H7" s="73"/>
      <c r="I7" s="74"/>
      <c r="J7" s="64"/>
      <c r="K7" s="65"/>
      <c r="L7" s="257"/>
      <c r="M7" s="258"/>
      <c r="N7" s="75">
        <f>SUM(D6:K6)</f>
        <v>32</v>
      </c>
      <c r="O7" s="260"/>
      <c r="P7" s="257"/>
      <c r="Q7" s="258"/>
    </row>
    <row r="8" spans="1:17" ht="14.25" customHeight="1">
      <c r="A8" s="243">
        <v>2</v>
      </c>
      <c r="B8" s="76" t="s">
        <v>83</v>
      </c>
      <c r="C8" s="76" t="s">
        <v>84</v>
      </c>
      <c r="D8" s="77">
        <f>G6</f>
        <v>2</v>
      </c>
      <c r="E8" s="78">
        <f>F6</f>
        <v>8</v>
      </c>
      <c r="F8" s="261"/>
      <c r="G8" s="262"/>
      <c r="H8" s="77">
        <v>8</v>
      </c>
      <c r="I8" s="78">
        <v>6</v>
      </c>
      <c r="J8" s="77">
        <v>8</v>
      </c>
      <c r="K8" s="78">
        <v>3</v>
      </c>
      <c r="L8" s="265">
        <v>2</v>
      </c>
      <c r="M8" s="266"/>
      <c r="N8" s="79">
        <f>F8+H8+J8+D8</f>
        <v>18</v>
      </c>
      <c r="O8" s="269">
        <f>N8/N9</f>
        <v>0.5142857142857142</v>
      </c>
      <c r="P8" s="265">
        <v>3</v>
      </c>
      <c r="Q8" s="266"/>
    </row>
    <row r="9" spans="1:17" ht="14.25" customHeight="1">
      <c r="A9" s="242"/>
      <c r="B9" s="80" t="s">
        <v>85</v>
      </c>
      <c r="C9" s="80" t="s">
        <v>84</v>
      </c>
      <c r="D9" s="81"/>
      <c r="E9" s="82"/>
      <c r="F9" s="263"/>
      <c r="G9" s="264"/>
      <c r="H9" s="81"/>
      <c r="I9" s="82"/>
      <c r="J9" s="54"/>
      <c r="K9" s="82"/>
      <c r="L9" s="267"/>
      <c r="M9" s="268"/>
      <c r="N9" s="83">
        <f>SUM(D8:K8)</f>
        <v>35</v>
      </c>
      <c r="O9" s="270"/>
      <c r="P9" s="267"/>
      <c r="Q9" s="268"/>
    </row>
    <row r="10" spans="1:17" ht="14.25" customHeight="1">
      <c r="A10" s="241">
        <v>3</v>
      </c>
      <c r="B10" s="84" t="s">
        <v>86</v>
      </c>
      <c r="C10" s="84" t="s">
        <v>87</v>
      </c>
      <c r="D10" s="77">
        <f>I6</f>
        <v>8</v>
      </c>
      <c r="E10" s="78">
        <f>H6</f>
        <v>6</v>
      </c>
      <c r="F10" s="77">
        <f>I8</f>
        <v>6</v>
      </c>
      <c r="G10" s="78">
        <f>H8</f>
        <v>8</v>
      </c>
      <c r="H10" s="261"/>
      <c r="I10" s="262"/>
      <c r="J10" s="77">
        <v>8</v>
      </c>
      <c r="K10" s="78">
        <v>3</v>
      </c>
      <c r="L10" s="265">
        <v>2</v>
      </c>
      <c r="M10" s="266"/>
      <c r="N10" s="79">
        <f>F10+H10+J10+D10</f>
        <v>22</v>
      </c>
      <c r="O10" s="269">
        <f>N10/N11</f>
        <v>0.5641025641025641</v>
      </c>
      <c r="P10" s="265">
        <v>2</v>
      </c>
      <c r="Q10" s="266"/>
    </row>
    <row r="11" spans="1:17" ht="14.25" customHeight="1">
      <c r="A11" s="242"/>
      <c r="B11" s="80" t="s">
        <v>88</v>
      </c>
      <c r="C11" s="80" t="s">
        <v>89</v>
      </c>
      <c r="D11" s="81"/>
      <c r="E11" s="82"/>
      <c r="F11" s="81"/>
      <c r="G11" s="82"/>
      <c r="H11" s="263"/>
      <c r="I11" s="264"/>
      <c r="J11" s="81"/>
      <c r="K11" s="82"/>
      <c r="L11" s="267"/>
      <c r="M11" s="268"/>
      <c r="N11" s="83">
        <f>SUM(D10:K10)</f>
        <v>39</v>
      </c>
      <c r="O11" s="270"/>
      <c r="P11" s="267"/>
      <c r="Q11" s="268"/>
    </row>
    <row r="12" spans="1:17" ht="14.25" customHeight="1">
      <c r="A12" s="241">
        <v>4</v>
      </c>
      <c r="B12" s="84" t="s">
        <v>90</v>
      </c>
      <c r="C12" s="84" t="s">
        <v>91</v>
      </c>
      <c r="D12" s="77">
        <f>K6</f>
        <v>0</v>
      </c>
      <c r="E12" s="78">
        <f>J6</f>
        <v>8</v>
      </c>
      <c r="F12" s="77">
        <f>K8</f>
        <v>3</v>
      </c>
      <c r="G12" s="78">
        <f>J8</f>
        <v>8</v>
      </c>
      <c r="H12" s="77">
        <f>K10</f>
        <v>3</v>
      </c>
      <c r="I12" s="78">
        <f>J10</f>
        <v>8</v>
      </c>
      <c r="J12" s="261"/>
      <c r="K12" s="262"/>
      <c r="L12" s="265">
        <v>0</v>
      </c>
      <c r="M12" s="266"/>
      <c r="N12" s="79"/>
      <c r="O12" s="269"/>
      <c r="P12" s="265">
        <v>4</v>
      </c>
      <c r="Q12" s="266"/>
    </row>
    <row r="13" spans="1:17" ht="14.25" customHeight="1">
      <c r="A13" s="242"/>
      <c r="B13" s="80" t="s">
        <v>92</v>
      </c>
      <c r="C13" s="80" t="s">
        <v>93</v>
      </c>
      <c r="D13" s="81"/>
      <c r="E13" s="82"/>
      <c r="F13" s="81"/>
      <c r="G13" s="82"/>
      <c r="H13" s="81"/>
      <c r="I13" s="82"/>
      <c r="J13" s="263"/>
      <c r="K13" s="264"/>
      <c r="L13" s="267"/>
      <c r="M13" s="268"/>
      <c r="N13" s="85"/>
      <c r="O13" s="270"/>
      <c r="P13" s="267"/>
      <c r="Q13" s="268"/>
    </row>
    <row r="14" ht="14.25" customHeight="1"/>
    <row r="15" spans="5:7" ht="14.25" customHeight="1" thickBot="1">
      <c r="E15" s="86"/>
      <c r="F15" s="86"/>
      <c r="G15" s="86"/>
    </row>
    <row r="16" spans="1:20" ht="14.25" customHeight="1" thickBot="1">
      <c r="A16" s="254">
        <v>1</v>
      </c>
      <c r="B16" s="87" t="s">
        <v>79</v>
      </c>
      <c r="C16" s="88" t="s">
        <v>80</v>
      </c>
      <c r="E16" s="89"/>
      <c r="F16" s="86"/>
      <c r="G16" s="90"/>
      <c r="H16" s="37"/>
      <c r="J16" s="54"/>
      <c r="K16" s="37"/>
      <c r="L16" s="54"/>
      <c r="M16" s="54"/>
      <c r="N16" s="91"/>
      <c r="O16" s="37"/>
      <c r="P16" s="92"/>
      <c r="R16" s="254">
        <v>9</v>
      </c>
      <c r="S16" s="87" t="s">
        <v>86</v>
      </c>
      <c r="T16" s="88" t="s">
        <v>87</v>
      </c>
    </row>
    <row r="17" spans="1:20" ht="14.25" customHeight="1" thickBot="1" thickTop="1">
      <c r="A17" s="240"/>
      <c r="B17" s="93" t="s">
        <v>81</v>
      </c>
      <c r="C17" s="94" t="s">
        <v>82</v>
      </c>
      <c r="E17" s="95"/>
      <c r="F17" s="96">
        <v>8</v>
      </c>
      <c r="G17" s="90"/>
      <c r="H17" s="37"/>
      <c r="J17" s="54"/>
      <c r="K17" s="37"/>
      <c r="L17" s="54"/>
      <c r="M17" s="37"/>
      <c r="N17" s="91"/>
      <c r="O17" s="97">
        <v>8</v>
      </c>
      <c r="P17" s="98"/>
      <c r="R17" s="240"/>
      <c r="S17" s="93" t="s">
        <v>88</v>
      </c>
      <c r="T17" s="94" t="s">
        <v>89</v>
      </c>
    </row>
    <row r="18" spans="1:20" ht="14.25" customHeight="1">
      <c r="A18" s="243">
        <v>2</v>
      </c>
      <c r="B18" s="76" t="s">
        <v>94</v>
      </c>
      <c r="C18" s="76" t="s">
        <v>95</v>
      </c>
      <c r="E18" s="99"/>
      <c r="F18" s="86">
        <v>1</v>
      </c>
      <c r="G18" s="100"/>
      <c r="H18" s="37" t="s">
        <v>79</v>
      </c>
      <c r="J18" s="54"/>
      <c r="K18" s="37" t="s">
        <v>86</v>
      </c>
      <c r="L18" s="54"/>
      <c r="M18" s="37"/>
      <c r="N18" s="101"/>
      <c r="O18" s="37">
        <v>0</v>
      </c>
      <c r="P18" s="102"/>
      <c r="R18" s="243">
        <v>10</v>
      </c>
      <c r="S18" s="76" t="s">
        <v>96</v>
      </c>
      <c r="T18" s="76" t="s">
        <v>97</v>
      </c>
    </row>
    <row r="19" spans="1:20" ht="14.25" customHeight="1" thickBot="1">
      <c r="A19" s="242"/>
      <c r="B19" s="80" t="s">
        <v>98</v>
      </c>
      <c r="C19" s="80" t="s">
        <v>95</v>
      </c>
      <c r="E19" s="90"/>
      <c r="F19" s="90"/>
      <c r="G19" s="96">
        <v>8</v>
      </c>
      <c r="H19" s="92" t="s">
        <v>81</v>
      </c>
      <c r="J19" s="54"/>
      <c r="K19" s="37" t="s">
        <v>88</v>
      </c>
      <c r="L19" s="54"/>
      <c r="M19" s="92"/>
      <c r="N19" s="103">
        <v>8</v>
      </c>
      <c r="O19" s="37"/>
      <c r="P19" s="91"/>
      <c r="R19" s="242"/>
      <c r="S19" s="80" t="s">
        <v>99</v>
      </c>
      <c r="T19" s="80" t="s">
        <v>97</v>
      </c>
    </row>
    <row r="20" spans="1:20" ht="14.25" customHeight="1" thickTop="1">
      <c r="A20" s="241">
        <v>3</v>
      </c>
      <c r="B20" s="84" t="s">
        <v>100</v>
      </c>
      <c r="C20" s="84" t="s">
        <v>101</v>
      </c>
      <c r="E20" s="90"/>
      <c r="F20" s="104"/>
      <c r="G20" s="86">
        <v>2</v>
      </c>
      <c r="H20" s="37"/>
      <c r="J20" s="54"/>
      <c r="K20" s="37"/>
      <c r="L20" s="54"/>
      <c r="M20" s="37"/>
      <c r="N20" s="91">
        <v>4</v>
      </c>
      <c r="O20" s="105"/>
      <c r="P20" s="37"/>
      <c r="R20" s="241">
        <v>11</v>
      </c>
      <c r="S20" s="84" t="s">
        <v>102</v>
      </c>
      <c r="T20" s="84" t="s">
        <v>84</v>
      </c>
    </row>
    <row r="21" spans="1:20" ht="14.25" customHeight="1" thickBot="1">
      <c r="A21" s="242"/>
      <c r="B21" s="80" t="s">
        <v>103</v>
      </c>
      <c r="C21" s="80" t="s">
        <v>101</v>
      </c>
      <c r="E21" s="106"/>
      <c r="F21" s="107">
        <v>2</v>
      </c>
      <c r="G21" s="90"/>
      <c r="H21" s="37"/>
      <c r="J21" s="54"/>
      <c r="K21" s="37"/>
      <c r="L21" s="54"/>
      <c r="M21" s="37"/>
      <c r="N21" s="91"/>
      <c r="O21" s="108">
        <v>4</v>
      </c>
      <c r="P21" s="109"/>
      <c r="R21" s="242"/>
      <c r="S21" s="80" t="s">
        <v>104</v>
      </c>
      <c r="T21" s="80" t="s">
        <v>84</v>
      </c>
    </row>
    <row r="22" spans="1:20" ht="14.25" customHeight="1" thickBot="1" thickTop="1">
      <c r="A22" s="241">
        <v>4</v>
      </c>
      <c r="B22" s="84" t="s">
        <v>105</v>
      </c>
      <c r="C22" s="84" t="s">
        <v>106</v>
      </c>
      <c r="E22" s="89"/>
      <c r="F22" s="110">
        <v>8</v>
      </c>
      <c r="G22" s="90"/>
      <c r="H22" s="37"/>
      <c r="J22" s="54"/>
      <c r="K22" s="37"/>
      <c r="L22" s="54"/>
      <c r="M22" s="37"/>
      <c r="N22" s="91"/>
      <c r="O22" s="111">
        <v>8</v>
      </c>
      <c r="P22" s="92"/>
      <c r="R22" s="241">
        <v>12</v>
      </c>
      <c r="S22" s="84" t="s">
        <v>107</v>
      </c>
      <c r="T22" s="84" t="s">
        <v>108</v>
      </c>
    </row>
    <row r="23" spans="1:20" ht="14.25" customHeight="1" thickTop="1">
      <c r="A23" s="242"/>
      <c r="B23" s="80" t="s">
        <v>109</v>
      </c>
      <c r="C23" s="80" t="s">
        <v>91</v>
      </c>
      <c r="E23" s="90"/>
      <c r="F23" s="90"/>
      <c r="G23" s="90"/>
      <c r="H23" s="37"/>
      <c r="J23" s="54"/>
      <c r="K23" s="37"/>
      <c r="L23" s="54"/>
      <c r="M23" s="37"/>
      <c r="N23" s="91"/>
      <c r="O23" s="37"/>
      <c r="P23" s="91"/>
      <c r="R23" s="242"/>
      <c r="S23" s="80" t="s">
        <v>110</v>
      </c>
      <c r="T23" s="80" t="s">
        <v>108</v>
      </c>
    </row>
    <row r="24" spans="1:20" ht="14.25" customHeight="1" thickBot="1">
      <c r="A24" s="241">
        <v>5</v>
      </c>
      <c r="B24" s="84" t="s">
        <v>111</v>
      </c>
      <c r="C24" s="84" t="s">
        <v>101</v>
      </c>
      <c r="E24" s="89"/>
      <c r="F24" s="86"/>
      <c r="G24" s="90"/>
      <c r="H24" s="37"/>
      <c r="J24" s="54"/>
      <c r="K24" s="37"/>
      <c r="L24" s="54"/>
      <c r="M24" s="37"/>
      <c r="N24" s="91"/>
      <c r="O24" s="37"/>
      <c r="P24" s="37"/>
      <c r="R24" s="241">
        <v>13</v>
      </c>
      <c r="S24" s="84" t="s">
        <v>112</v>
      </c>
      <c r="T24" s="84" t="s">
        <v>95</v>
      </c>
    </row>
    <row r="25" spans="1:20" ht="14.25" customHeight="1" thickBot="1" thickTop="1">
      <c r="A25" s="242"/>
      <c r="B25" s="80" t="s">
        <v>113</v>
      </c>
      <c r="C25" s="80" t="s">
        <v>114</v>
      </c>
      <c r="E25" s="106"/>
      <c r="F25" s="96">
        <v>8</v>
      </c>
      <c r="G25" s="86"/>
      <c r="H25" s="37"/>
      <c r="J25" s="54"/>
      <c r="K25" s="37"/>
      <c r="L25" s="54"/>
      <c r="M25" s="37"/>
      <c r="N25" s="91"/>
      <c r="O25" s="112">
        <v>4</v>
      </c>
      <c r="P25" s="109"/>
      <c r="R25" s="243"/>
      <c r="S25" s="113" t="s">
        <v>115</v>
      </c>
      <c r="T25" s="113" t="s">
        <v>95</v>
      </c>
    </row>
    <row r="26" spans="1:20" ht="14.25" customHeight="1" thickBot="1" thickTop="1">
      <c r="A26" s="241">
        <v>6</v>
      </c>
      <c r="B26" s="84" t="s">
        <v>116</v>
      </c>
      <c r="C26" s="84" t="s">
        <v>80</v>
      </c>
      <c r="E26" s="99"/>
      <c r="F26" s="78">
        <v>5</v>
      </c>
      <c r="G26" s="86"/>
      <c r="H26" s="37" t="s">
        <v>83</v>
      </c>
      <c r="J26" s="54"/>
      <c r="K26" s="86" t="s">
        <v>90</v>
      </c>
      <c r="L26" s="54"/>
      <c r="M26" s="37"/>
      <c r="N26" s="101"/>
      <c r="O26" s="114">
        <v>8</v>
      </c>
      <c r="P26" s="92"/>
      <c r="R26" s="254">
        <v>14</v>
      </c>
      <c r="S26" s="87" t="s">
        <v>90</v>
      </c>
      <c r="T26" s="88" t="s">
        <v>91</v>
      </c>
    </row>
    <row r="27" spans="1:20" ht="14.25" customHeight="1" thickBot="1" thickTop="1">
      <c r="A27" s="243"/>
      <c r="B27" s="113" t="s">
        <v>117</v>
      </c>
      <c r="C27" s="113" t="s">
        <v>118</v>
      </c>
      <c r="E27" s="90"/>
      <c r="F27" s="115"/>
      <c r="G27" s="116">
        <v>7</v>
      </c>
      <c r="H27" s="37" t="s">
        <v>85</v>
      </c>
      <c r="J27" s="54"/>
      <c r="K27" s="117" t="s">
        <v>92</v>
      </c>
      <c r="L27" s="118"/>
      <c r="M27" s="92"/>
      <c r="N27" s="103">
        <v>8</v>
      </c>
      <c r="O27" s="37"/>
      <c r="P27" s="91"/>
      <c r="R27" s="240"/>
      <c r="S27" s="93" t="s">
        <v>92</v>
      </c>
      <c r="T27" s="94" t="s">
        <v>93</v>
      </c>
    </row>
    <row r="28" spans="1:20" ht="14.25" customHeight="1" thickBot="1" thickTop="1">
      <c r="A28" s="254">
        <v>7</v>
      </c>
      <c r="B28" s="87" t="s">
        <v>83</v>
      </c>
      <c r="C28" s="88" t="s">
        <v>84</v>
      </c>
      <c r="E28" s="89"/>
      <c r="F28" s="86"/>
      <c r="G28" s="119">
        <v>9</v>
      </c>
      <c r="H28" s="120"/>
      <c r="J28" s="54"/>
      <c r="K28" s="37"/>
      <c r="L28" s="54"/>
      <c r="M28" s="37"/>
      <c r="N28" s="91">
        <v>2</v>
      </c>
      <c r="O28" s="105"/>
      <c r="P28" s="37"/>
      <c r="R28" s="243">
        <v>15</v>
      </c>
      <c r="S28" s="76" t="s">
        <v>119</v>
      </c>
      <c r="T28" s="76" t="s">
        <v>84</v>
      </c>
    </row>
    <row r="29" spans="1:20" ht="14.25" customHeight="1" thickBot="1" thickTop="1">
      <c r="A29" s="240"/>
      <c r="B29" s="93" t="s">
        <v>85</v>
      </c>
      <c r="C29" s="94" t="s">
        <v>84</v>
      </c>
      <c r="E29" s="106"/>
      <c r="F29" s="96">
        <v>8</v>
      </c>
      <c r="G29" s="100"/>
      <c r="H29" s="37"/>
      <c r="J29" s="54"/>
      <c r="K29" s="37"/>
      <c r="L29" s="54"/>
      <c r="M29" s="37"/>
      <c r="N29" s="91"/>
      <c r="O29" s="108">
        <v>3</v>
      </c>
      <c r="P29" s="109"/>
      <c r="R29" s="242"/>
      <c r="S29" s="80" t="s">
        <v>120</v>
      </c>
      <c r="T29" s="80" t="s">
        <v>84</v>
      </c>
    </row>
    <row r="30" spans="1:20" ht="14.25" customHeight="1" thickBot="1" thickTop="1">
      <c r="A30" s="243">
        <v>8</v>
      </c>
      <c r="B30" s="76" t="s">
        <v>121</v>
      </c>
      <c r="C30" s="76" t="s">
        <v>474</v>
      </c>
      <c r="E30" s="99"/>
      <c r="F30" s="121">
        <v>6</v>
      </c>
      <c r="G30" s="90"/>
      <c r="H30" s="37"/>
      <c r="J30" s="54"/>
      <c r="K30" s="37"/>
      <c r="L30" s="54"/>
      <c r="M30" s="37"/>
      <c r="N30" s="91"/>
      <c r="O30" s="111">
        <v>8</v>
      </c>
      <c r="P30" s="92"/>
      <c r="R30" s="241">
        <v>16</v>
      </c>
      <c r="S30" s="84" t="s">
        <v>122</v>
      </c>
      <c r="T30" s="84" t="s">
        <v>91</v>
      </c>
    </row>
    <row r="31" spans="1:20" ht="14.25" customHeight="1" thickTop="1">
      <c r="A31" s="242"/>
      <c r="B31" s="80" t="s">
        <v>123</v>
      </c>
      <c r="C31" s="80" t="s">
        <v>124</v>
      </c>
      <c r="E31" s="37"/>
      <c r="F31" s="37"/>
      <c r="G31" s="37"/>
      <c r="H31" s="37"/>
      <c r="J31" s="54"/>
      <c r="K31" s="37"/>
      <c r="L31" s="54"/>
      <c r="M31" s="37"/>
      <c r="N31" s="91"/>
      <c r="O31" s="37"/>
      <c r="P31" s="91"/>
      <c r="R31" s="242"/>
      <c r="S31" s="80" t="s">
        <v>125</v>
      </c>
      <c r="T31" s="80" t="s">
        <v>80</v>
      </c>
    </row>
    <row r="32" spans="10:11" ht="14.25" customHeight="1">
      <c r="J32" s="296" t="s">
        <v>475</v>
      </c>
      <c r="K32" s="296"/>
    </row>
    <row r="33" spans="6:20" ht="14.25" customHeight="1">
      <c r="F33" s="122" t="s">
        <v>476</v>
      </c>
      <c r="N33" s="30"/>
      <c r="O33" s="30"/>
      <c r="P33" s="91"/>
      <c r="Q33" s="91"/>
      <c r="R33" s="320"/>
      <c r="S33" s="124" t="s">
        <v>126</v>
      </c>
      <c r="T33" s="124" t="s">
        <v>126</v>
      </c>
    </row>
    <row r="34" spans="6:20" ht="14.25" customHeight="1">
      <c r="F34" s="30" t="s">
        <v>477</v>
      </c>
      <c r="L34"/>
      <c r="P34" s="91"/>
      <c r="Q34" s="91"/>
      <c r="R34" s="320"/>
      <c r="S34" s="125" t="s">
        <v>126</v>
      </c>
      <c r="T34" s="125" t="s">
        <v>126</v>
      </c>
    </row>
    <row r="35" spans="16:20" ht="14.25" customHeight="1">
      <c r="P35" s="91"/>
      <c r="Q35" s="91"/>
      <c r="R35" s="320"/>
      <c r="S35" s="124" t="s">
        <v>126</v>
      </c>
      <c r="T35" s="124" t="s">
        <v>126</v>
      </c>
    </row>
    <row r="36" spans="16:20" ht="14.25" customHeight="1">
      <c r="P36" s="91"/>
      <c r="Q36" s="91"/>
      <c r="R36" s="320"/>
      <c r="S36" s="125" t="s">
        <v>126</v>
      </c>
      <c r="T36" s="125" t="s">
        <v>126</v>
      </c>
    </row>
    <row r="37" spans="18:20" ht="14.25" customHeight="1">
      <c r="R37" s="123"/>
      <c r="S37" s="125"/>
      <c r="T37" s="125"/>
    </row>
    <row r="38" spans="4:18" ht="14.25" customHeight="1">
      <c r="D38" s="57" t="s">
        <v>478</v>
      </c>
      <c r="E38" s="126"/>
      <c r="F38" s="126"/>
      <c r="G38" s="126"/>
      <c r="H38" s="126"/>
      <c r="I38" s="126"/>
      <c r="J38" s="127"/>
      <c r="K38" s="127"/>
      <c r="L38" s="127"/>
      <c r="M38" s="127"/>
      <c r="N38" s="128"/>
      <c r="O38" s="128"/>
      <c r="P38" s="128"/>
      <c r="Q38" s="128"/>
      <c r="R38" s="127"/>
    </row>
    <row r="39" ht="14.25" customHeight="1"/>
    <row r="40" spans="1:17" ht="14.25" customHeight="1">
      <c r="A40" s="129"/>
      <c r="B40" s="130" t="s">
        <v>77</v>
      </c>
      <c r="C40" s="130" t="s">
        <v>78</v>
      </c>
      <c r="D40" s="271">
        <v>1</v>
      </c>
      <c r="E40" s="272"/>
      <c r="F40" s="271">
        <v>2</v>
      </c>
      <c r="G40" s="272"/>
      <c r="H40" s="271">
        <v>3</v>
      </c>
      <c r="I40" s="272"/>
      <c r="J40" s="271">
        <v>4</v>
      </c>
      <c r="K40" s="272"/>
      <c r="L40" s="273" t="s">
        <v>471</v>
      </c>
      <c r="M40" s="274"/>
      <c r="N40" s="273" t="s">
        <v>472</v>
      </c>
      <c r="O40" s="274"/>
      <c r="P40" s="273" t="s">
        <v>473</v>
      </c>
      <c r="Q40" s="274"/>
    </row>
    <row r="41" spans="1:17" ht="14.25" customHeight="1">
      <c r="A41" s="241">
        <v>1</v>
      </c>
      <c r="B41" s="84" t="s">
        <v>127</v>
      </c>
      <c r="C41" s="84" t="s">
        <v>128</v>
      </c>
      <c r="D41" s="261"/>
      <c r="E41" s="262"/>
      <c r="F41" s="54">
        <v>3</v>
      </c>
      <c r="G41" s="86">
        <v>8</v>
      </c>
      <c r="H41" s="77">
        <v>0</v>
      </c>
      <c r="I41" s="78">
        <v>8</v>
      </c>
      <c r="J41" s="131">
        <v>8</v>
      </c>
      <c r="K41" s="121">
        <v>9</v>
      </c>
      <c r="L41" s="265">
        <v>0</v>
      </c>
      <c r="M41" s="266"/>
      <c r="N41" s="79"/>
      <c r="O41" s="269"/>
      <c r="P41" s="265">
        <v>4</v>
      </c>
      <c r="Q41" s="266"/>
    </row>
    <row r="42" spans="1:17" ht="14.25" customHeight="1" thickBot="1">
      <c r="A42" s="243"/>
      <c r="B42" s="113" t="s">
        <v>129</v>
      </c>
      <c r="C42" s="113" t="s">
        <v>130</v>
      </c>
      <c r="D42" s="263"/>
      <c r="E42" s="264"/>
      <c r="H42" s="81"/>
      <c r="I42" s="82"/>
      <c r="J42" s="132" t="s">
        <v>479</v>
      </c>
      <c r="K42" s="86"/>
      <c r="L42" s="267"/>
      <c r="M42" s="268"/>
      <c r="N42" s="83"/>
      <c r="O42" s="270"/>
      <c r="P42" s="267"/>
      <c r="Q42" s="268"/>
    </row>
    <row r="43" spans="1:17" ht="14.25" customHeight="1">
      <c r="A43" s="288">
        <v>2</v>
      </c>
      <c r="B43" s="62" t="s">
        <v>131</v>
      </c>
      <c r="C43" s="63" t="s">
        <v>89</v>
      </c>
      <c r="D43" s="133">
        <f>G41</f>
        <v>8</v>
      </c>
      <c r="E43" s="67">
        <f>F41</f>
        <v>3</v>
      </c>
      <c r="F43" s="299"/>
      <c r="G43" s="291"/>
      <c r="H43" s="66">
        <v>8</v>
      </c>
      <c r="I43" s="67">
        <v>2</v>
      </c>
      <c r="J43" s="66">
        <v>8</v>
      </c>
      <c r="K43" s="67">
        <v>6</v>
      </c>
      <c r="L43" s="255">
        <v>3</v>
      </c>
      <c r="M43" s="256"/>
      <c r="N43" s="70"/>
      <c r="O43" s="259"/>
      <c r="P43" s="255">
        <v>1</v>
      </c>
      <c r="Q43" s="256"/>
    </row>
    <row r="44" spans="1:17" ht="14.25" customHeight="1" thickBot="1">
      <c r="A44" s="289"/>
      <c r="B44" s="71" t="s">
        <v>132</v>
      </c>
      <c r="C44" s="72" t="s">
        <v>89</v>
      </c>
      <c r="D44" s="134"/>
      <c r="E44" s="74"/>
      <c r="F44" s="300"/>
      <c r="G44" s="293"/>
      <c r="H44" s="73"/>
      <c r="I44" s="74"/>
      <c r="J44" s="64"/>
      <c r="K44" s="74"/>
      <c r="L44" s="257"/>
      <c r="M44" s="258"/>
      <c r="N44" s="75"/>
      <c r="O44" s="260"/>
      <c r="P44" s="257"/>
      <c r="Q44" s="258"/>
    </row>
    <row r="45" spans="1:17" ht="14.25" customHeight="1">
      <c r="A45" s="243">
        <v>3</v>
      </c>
      <c r="B45" s="76" t="s">
        <v>133</v>
      </c>
      <c r="C45" s="76" t="s">
        <v>101</v>
      </c>
      <c r="D45" s="77">
        <f>I41</f>
        <v>8</v>
      </c>
      <c r="E45" s="78">
        <f>H41</f>
        <v>0</v>
      </c>
      <c r="F45" s="77">
        <f>I43</f>
        <v>2</v>
      </c>
      <c r="G45" s="78">
        <f>H43</f>
        <v>8</v>
      </c>
      <c r="H45" s="261"/>
      <c r="I45" s="262"/>
      <c r="J45" s="77">
        <v>8</v>
      </c>
      <c r="K45" s="78">
        <v>6</v>
      </c>
      <c r="L45" s="265">
        <v>2</v>
      </c>
      <c r="M45" s="266"/>
      <c r="N45" s="79"/>
      <c r="O45" s="269"/>
      <c r="P45" s="265">
        <v>2</v>
      </c>
      <c r="Q45" s="266"/>
    </row>
    <row r="46" spans="1:17" ht="14.25" customHeight="1">
      <c r="A46" s="242"/>
      <c r="B46" s="80" t="s">
        <v>134</v>
      </c>
      <c r="C46" s="80" t="s">
        <v>135</v>
      </c>
      <c r="D46" s="81"/>
      <c r="E46" s="82"/>
      <c r="F46" s="81"/>
      <c r="G46" s="82"/>
      <c r="H46" s="263"/>
      <c r="I46" s="264"/>
      <c r="J46" s="81"/>
      <c r="K46" s="82"/>
      <c r="L46" s="267"/>
      <c r="M46" s="268"/>
      <c r="N46" s="83"/>
      <c r="O46" s="270"/>
      <c r="P46" s="267"/>
      <c r="Q46" s="268"/>
    </row>
    <row r="47" spans="1:17" ht="14.25" customHeight="1">
      <c r="A47" s="241">
        <v>4</v>
      </c>
      <c r="B47" s="84" t="s">
        <v>136</v>
      </c>
      <c r="C47" s="84" t="s">
        <v>137</v>
      </c>
      <c r="D47" s="77">
        <f>K41</f>
        <v>9</v>
      </c>
      <c r="E47" s="78">
        <f>J41</f>
        <v>8</v>
      </c>
      <c r="F47" s="77">
        <f>K43</f>
        <v>6</v>
      </c>
      <c r="G47" s="78">
        <f>J43</f>
        <v>8</v>
      </c>
      <c r="H47" s="77">
        <f>K45</f>
        <v>6</v>
      </c>
      <c r="I47" s="78">
        <f>J45</f>
        <v>8</v>
      </c>
      <c r="J47" s="261"/>
      <c r="K47" s="262"/>
      <c r="L47" s="265">
        <v>1</v>
      </c>
      <c r="M47" s="266"/>
      <c r="N47" s="79"/>
      <c r="O47" s="269"/>
      <c r="P47" s="265">
        <v>3</v>
      </c>
      <c r="Q47" s="266"/>
    </row>
    <row r="48" spans="1:17" ht="14.25" customHeight="1">
      <c r="A48" s="242"/>
      <c r="B48" s="80" t="s">
        <v>138</v>
      </c>
      <c r="C48" s="80" t="s">
        <v>137</v>
      </c>
      <c r="D48" s="81"/>
      <c r="E48" s="82"/>
      <c r="F48" s="81"/>
      <c r="G48" s="82"/>
      <c r="H48" s="81"/>
      <c r="I48" s="82"/>
      <c r="J48" s="263"/>
      <c r="K48" s="264"/>
      <c r="L48" s="267"/>
      <c r="M48" s="268"/>
      <c r="N48" s="85"/>
      <c r="O48" s="270"/>
      <c r="P48" s="267"/>
      <c r="Q48" s="268"/>
    </row>
    <row r="49" ht="14.25" customHeight="1"/>
    <row r="50" ht="14.25" customHeight="1"/>
    <row r="51" spans="1:20" ht="14.25" customHeight="1" thickBot="1">
      <c r="A51" s="241">
        <v>1</v>
      </c>
      <c r="B51" s="84" t="s">
        <v>139</v>
      </c>
      <c r="C51" s="84" t="s">
        <v>91</v>
      </c>
      <c r="E51" s="90"/>
      <c r="F51" s="86"/>
      <c r="G51" s="90"/>
      <c r="H51" s="37"/>
      <c r="J51" s="54"/>
      <c r="K51" s="37"/>
      <c r="L51" s="54"/>
      <c r="M51" s="54"/>
      <c r="N51" s="91"/>
      <c r="O51" s="37"/>
      <c r="P51" s="92"/>
      <c r="R51" s="241">
        <v>9</v>
      </c>
      <c r="S51" s="84" t="s">
        <v>8</v>
      </c>
      <c r="T51" s="84" t="s">
        <v>140</v>
      </c>
    </row>
    <row r="52" spans="1:20" ht="14.25" customHeight="1" thickBot="1" thickTop="1">
      <c r="A52" s="242"/>
      <c r="B52" s="80" t="s">
        <v>141</v>
      </c>
      <c r="C52" s="80" t="s">
        <v>91</v>
      </c>
      <c r="E52" s="106"/>
      <c r="F52" s="135"/>
      <c r="G52" s="90"/>
      <c r="H52" s="37"/>
      <c r="J52" s="54"/>
      <c r="K52" s="37"/>
      <c r="L52" s="54"/>
      <c r="M52" s="37"/>
      <c r="N52" s="91"/>
      <c r="O52" s="97">
        <v>8</v>
      </c>
      <c r="P52" s="109"/>
      <c r="R52" s="242"/>
      <c r="S52" s="80" t="s">
        <v>142</v>
      </c>
      <c r="T52" s="80" t="s">
        <v>101</v>
      </c>
    </row>
    <row r="53" spans="1:20" ht="14.25" customHeight="1" thickTop="1">
      <c r="A53" s="241">
        <v>2</v>
      </c>
      <c r="B53" s="298" t="s">
        <v>480</v>
      </c>
      <c r="C53" s="84" t="s">
        <v>126</v>
      </c>
      <c r="E53" s="99"/>
      <c r="F53" s="78"/>
      <c r="G53" s="90"/>
      <c r="H53" s="37" t="s">
        <v>127</v>
      </c>
      <c r="J53" s="54"/>
      <c r="K53" s="54" t="s">
        <v>133</v>
      </c>
      <c r="M53" s="37"/>
      <c r="N53" s="91"/>
      <c r="O53" s="136">
        <v>5</v>
      </c>
      <c r="P53" s="102"/>
      <c r="R53" s="241">
        <v>10</v>
      </c>
      <c r="S53" s="84" t="s">
        <v>143</v>
      </c>
      <c r="T53" s="84" t="s">
        <v>84</v>
      </c>
    </row>
    <row r="54" spans="1:20" ht="14.25" customHeight="1" thickBot="1">
      <c r="A54" s="243"/>
      <c r="B54" s="294"/>
      <c r="C54" s="113" t="s">
        <v>126</v>
      </c>
      <c r="E54" s="90"/>
      <c r="F54" s="115"/>
      <c r="G54" s="137">
        <v>6</v>
      </c>
      <c r="H54" s="37" t="s">
        <v>129</v>
      </c>
      <c r="J54" s="54"/>
      <c r="K54" s="54" t="s">
        <v>134</v>
      </c>
      <c r="M54" s="37"/>
      <c r="N54" s="138">
        <v>1</v>
      </c>
      <c r="O54" s="105"/>
      <c r="P54" s="91"/>
      <c r="R54" s="242"/>
      <c r="S54" s="80" t="s">
        <v>144</v>
      </c>
      <c r="T54" s="80" t="s">
        <v>84</v>
      </c>
    </row>
    <row r="55" spans="1:20" ht="14.25" customHeight="1" thickBot="1" thickTop="1">
      <c r="A55" s="254">
        <v>3</v>
      </c>
      <c r="B55" s="87" t="s">
        <v>127</v>
      </c>
      <c r="C55" s="88" t="s">
        <v>128</v>
      </c>
      <c r="E55" s="89"/>
      <c r="F55" s="86"/>
      <c r="G55" s="110">
        <v>8</v>
      </c>
      <c r="H55" s="120"/>
      <c r="J55" s="54"/>
      <c r="K55" s="37"/>
      <c r="L55" s="54"/>
      <c r="M55" s="120"/>
      <c r="N55" s="139">
        <v>8</v>
      </c>
      <c r="O55" s="37"/>
      <c r="P55" s="37"/>
      <c r="R55" s="241">
        <v>11</v>
      </c>
      <c r="S55" s="84" t="s">
        <v>145</v>
      </c>
      <c r="T55" s="84" t="s">
        <v>91</v>
      </c>
    </row>
    <row r="56" spans="1:20" ht="14.25" customHeight="1" thickBot="1" thickTop="1">
      <c r="A56" s="240"/>
      <c r="B56" s="93" t="s">
        <v>129</v>
      </c>
      <c r="C56" s="94" t="s">
        <v>130</v>
      </c>
      <c r="E56" s="106"/>
      <c r="F56" s="96">
        <v>8</v>
      </c>
      <c r="G56" s="100"/>
      <c r="H56" s="37"/>
      <c r="J56" s="54"/>
      <c r="K56" s="37"/>
      <c r="L56" s="54"/>
      <c r="M56" s="37"/>
      <c r="N56" s="101"/>
      <c r="O56" s="140">
        <v>6</v>
      </c>
      <c r="P56" s="109"/>
      <c r="R56" s="243"/>
      <c r="S56" s="113" t="s">
        <v>146</v>
      </c>
      <c r="T56" s="113" t="s">
        <v>91</v>
      </c>
    </row>
    <row r="57" spans="1:20" ht="14.25" customHeight="1" thickBot="1" thickTop="1">
      <c r="A57" s="243">
        <v>4</v>
      </c>
      <c r="B57" s="76" t="s">
        <v>147</v>
      </c>
      <c r="C57" s="76" t="s">
        <v>80</v>
      </c>
      <c r="E57" s="99"/>
      <c r="F57" s="86">
        <v>6</v>
      </c>
      <c r="G57" s="90"/>
      <c r="H57" s="37"/>
      <c r="J57" s="54"/>
      <c r="K57" s="37"/>
      <c r="L57" s="54"/>
      <c r="M57" s="37"/>
      <c r="N57" s="91"/>
      <c r="O57" s="111">
        <v>8</v>
      </c>
      <c r="P57" s="92"/>
      <c r="R57" s="254">
        <v>12</v>
      </c>
      <c r="S57" s="87" t="s">
        <v>133</v>
      </c>
      <c r="T57" s="88" t="s">
        <v>101</v>
      </c>
    </row>
    <row r="58" spans="1:20" ht="14.25" customHeight="1" thickBot="1" thickTop="1">
      <c r="A58" s="242"/>
      <c r="B58" s="80" t="s">
        <v>148</v>
      </c>
      <c r="C58" s="80" t="s">
        <v>149</v>
      </c>
      <c r="E58" s="90"/>
      <c r="F58" s="90"/>
      <c r="G58" s="90"/>
      <c r="H58" s="37"/>
      <c r="J58" s="54"/>
      <c r="K58" s="37"/>
      <c r="L58" s="54"/>
      <c r="M58" s="37"/>
      <c r="N58" s="91"/>
      <c r="O58" s="37"/>
      <c r="P58" s="91"/>
      <c r="R58" s="240"/>
      <c r="S58" s="93" t="s">
        <v>134</v>
      </c>
      <c r="T58" s="94" t="s">
        <v>135</v>
      </c>
    </row>
    <row r="59" spans="1:20" ht="14.25" customHeight="1" thickBot="1">
      <c r="A59" s="241">
        <v>5</v>
      </c>
      <c r="B59" s="84" t="s">
        <v>150</v>
      </c>
      <c r="C59" s="84" t="s">
        <v>135</v>
      </c>
      <c r="E59" s="90"/>
      <c r="F59" s="86"/>
      <c r="G59" s="90"/>
      <c r="H59" s="37"/>
      <c r="J59" s="54"/>
      <c r="K59" s="37"/>
      <c r="L59" s="54"/>
      <c r="M59" s="37"/>
      <c r="N59" s="91"/>
      <c r="O59" s="37"/>
      <c r="P59" s="92"/>
      <c r="R59" s="243">
        <v>13</v>
      </c>
      <c r="S59" s="76" t="s">
        <v>151</v>
      </c>
      <c r="T59" s="76" t="s">
        <v>101</v>
      </c>
    </row>
    <row r="60" spans="1:20" ht="14.25" customHeight="1" thickBot="1" thickTop="1">
      <c r="A60" s="242"/>
      <c r="B60" s="80" t="s">
        <v>152</v>
      </c>
      <c r="C60" s="80" t="s">
        <v>80</v>
      </c>
      <c r="E60" s="106"/>
      <c r="F60" s="137" t="s">
        <v>481</v>
      </c>
      <c r="G60" s="86"/>
      <c r="H60" s="37"/>
      <c r="J60" s="54"/>
      <c r="K60" s="37"/>
      <c r="L60" s="54"/>
      <c r="M60" s="37"/>
      <c r="N60" s="91"/>
      <c r="O60" s="97">
        <v>8</v>
      </c>
      <c r="P60" s="109"/>
      <c r="R60" s="242"/>
      <c r="S60" s="80" t="s">
        <v>153</v>
      </c>
      <c r="T60" s="80" t="s">
        <v>101</v>
      </c>
    </row>
    <row r="61" spans="1:20" ht="14.25" customHeight="1" thickBot="1" thickTop="1">
      <c r="A61" s="241">
        <v>6</v>
      </c>
      <c r="B61" s="84" t="s">
        <v>154</v>
      </c>
      <c r="C61" s="84" t="s">
        <v>91</v>
      </c>
      <c r="E61" s="141"/>
      <c r="F61" s="142"/>
      <c r="G61" s="86"/>
      <c r="H61" s="37" t="s">
        <v>131</v>
      </c>
      <c r="J61" s="54"/>
      <c r="K61" s="37" t="s">
        <v>136</v>
      </c>
      <c r="L61" s="54"/>
      <c r="M61" s="37"/>
      <c r="N61" s="91"/>
      <c r="O61" s="136">
        <v>3</v>
      </c>
      <c r="P61" s="102"/>
      <c r="R61" s="241">
        <v>14</v>
      </c>
      <c r="S61" s="84" t="s">
        <v>155</v>
      </c>
      <c r="T61" s="84" t="s">
        <v>89</v>
      </c>
    </row>
    <row r="62" spans="1:20" ht="14.25" customHeight="1" thickBot="1" thickTop="1">
      <c r="A62" s="242"/>
      <c r="B62" s="80" t="s">
        <v>156</v>
      </c>
      <c r="C62" s="80" t="s">
        <v>91</v>
      </c>
      <c r="E62" s="90"/>
      <c r="F62" s="115"/>
      <c r="G62" s="116">
        <v>1</v>
      </c>
      <c r="H62" s="37" t="s">
        <v>132</v>
      </c>
      <c r="J62" s="54"/>
      <c r="K62" s="37" t="s">
        <v>138</v>
      </c>
      <c r="L62" s="54"/>
      <c r="M62" s="37"/>
      <c r="N62" s="138">
        <v>5</v>
      </c>
      <c r="O62" s="105"/>
      <c r="P62" s="91"/>
      <c r="R62" s="242"/>
      <c r="S62" s="80" t="s">
        <v>157</v>
      </c>
      <c r="T62" s="80" t="s">
        <v>158</v>
      </c>
    </row>
    <row r="63" spans="1:20" ht="14.25" customHeight="1" thickTop="1">
      <c r="A63" s="241">
        <v>7</v>
      </c>
      <c r="B63" s="84" t="s">
        <v>159</v>
      </c>
      <c r="C63" s="84" t="s">
        <v>160</v>
      </c>
      <c r="E63" s="90"/>
      <c r="F63" s="86"/>
      <c r="G63" s="119">
        <v>8</v>
      </c>
      <c r="H63" s="120"/>
      <c r="J63" s="54"/>
      <c r="K63" s="37"/>
      <c r="L63" s="54"/>
      <c r="M63" s="120"/>
      <c r="N63" s="139">
        <v>8</v>
      </c>
      <c r="O63" s="37"/>
      <c r="P63" s="37"/>
      <c r="R63" s="241">
        <v>15</v>
      </c>
      <c r="S63" s="298" t="s">
        <v>480</v>
      </c>
      <c r="T63" s="84" t="s">
        <v>126</v>
      </c>
    </row>
    <row r="64" spans="1:20" ht="14.25" customHeight="1" thickBot="1">
      <c r="A64" s="243"/>
      <c r="B64" s="113" t="s">
        <v>161</v>
      </c>
      <c r="C64" s="113" t="s">
        <v>162</v>
      </c>
      <c r="E64" s="106"/>
      <c r="F64" s="135">
        <v>3</v>
      </c>
      <c r="G64" s="100"/>
      <c r="H64" s="37"/>
      <c r="J64" s="54"/>
      <c r="K64" s="37"/>
      <c r="L64" s="54"/>
      <c r="M64" s="37"/>
      <c r="N64" s="101"/>
      <c r="O64" s="112"/>
      <c r="P64" s="109"/>
      <c r="R64" s="243"/>
      <c r="S64" s="294"/>
      <c r="T64" s="113" t="s">
        <v>126</v>
      </c>
    </row>
    <row r="65" spans="1:20" ht="14.25" customHeight="1" thickBot="1" thickTop="1">
      <c r="A65" s="254">
        <v>8</v>
      </c>
      <c r="B65" s="87" t="s">
        <v>131</v>
      </c>
      <c r="C65" s="88" t="s">
        <v>89</v>
      </c>
      <c r="E65" s="89"/>
      <c r="F65" s="110">
        <v>8</v>
      </c>
      <c r="G65" s="90"/>
      <c r="H65" s="37"/>
      <c r="J65" s="54"/>
      <c r="K65" s="37"/>
      <c r="L65" s="54"/>
      <c r="M65" s="37"/>
      <c r="N65" s="91"/>
      <c r="O65" s="143"/>
      <c r="P65" s="92"/>
      <c r="R65" s="254">
        <v>16</v>
      </c>
      <c r="S65" s="87" t="s">
        <v>136</v>
      </c>
      <c r="T65" s="88" t="s">
        <v>137</v>
      </c>
    </row>
    <row r="66" spans="1:20" ht="14.25" customHeight="1" thickBot="1" thickTop="1">
      <c r="A66" s="240"/>
      <c r="B66" s="93" t="s">
        <v>132</v>
      </c>
      <c r="C66" s="94" t="s">
        <v>89</v>
      </c>
      <c r="E66" s="37"/>
      <c r="F66" s="37"/>
      <c r="G66" s="37"/>
      <c r="H66" s="37"/>
      <c r="J66" s="54"/>
      <c r="K66" s="37"/>
      <c r="L66" s="54"/>
      <c r="M66" s="37"/>
      <c r="N66" s="91"/>
      <c r="O66" s="37"/>
      <c r="P66" s="91"/>
      <c r="R66" s="240"/>
      <c r="S66" s="93" t="s">
        <v>138</v>
      </c>
      <c r="T66" s="94" t="s">
        <v>137</v>
      </c>
    </row>
    <row r="67" spans="10:11" ht="14.25" customHeight="1">
      <c r="J67" s="296" t="s">
        <v>475</v>
      </c>
      <c r="K67" s="296"/>
    </row>
    <row r="68" spans="1:18" s="145" customFormat="1" ht="14.25" customHeight="1">
      <c r="A68" s="144"/>
      <c r="D68" s="145" t="s">
        <v>482</v>
      </c>
      <c r="E68" s="131"/>
      <c r="F68" s="131"/>
      <c r="G68" s="131"/>
      <c r="H68" s="131"/>
      <c r="I68" s="131"/>
      <c r="J68" s="146"/>
      <c r="K68" s="146"/>
      <c r="N68" s="122"/>
      <c r="O68" s="122"/>
      <c r="P68" s="122"/>
      <c r="Q68" s="122"/>
      <c r="R68" s="144"/>
    </row>
    <row r="69" spans="1:18" s="145" customFormat="1" ht="15" customHeight="1">
      <c r="A69" s="144"/>
      <c r="E69" s="131"/>
      <c r="F69" s="131"/>
      <c r="G69" s="131"/>
      <c r="H69" s="131"/>
      <c r="I69" s="131"/>
      <c r="J69" s="146"/>
      <c r="K69" s="146"/>
      <c r="N69" s="122"/>
      <c r="O69" s="122"/>
      <c r="P69" s="122"/>
      <c r="Q69" s="122"/>
      <c r="R69" s="144"/>
    </row>
    <row r="70" spans="1:18" s="145" customFormat="1" ht="15" customHeight="1">
      <c r="A70" s="144"/>
      <c r="E70" s="131"/>
      <c r="F70" s="131"/>
      <c r="G70" s="131"/>
      <c r="H70" s="131"/>
      <c r="I70" s="131"/>
      <c r="J70" s="146"/>
      <c r="K70" s="146"/>
      <c r="N70" s="122"/>
      <c r="O70" s="122"/>
      <c r="P70" s="122"/>
      <c r="Q70" s="122"/>
      <c r="R70" s="144"/>
    </row>
    <row r="71" spans="1:18" s="145" customFormat="1" ht="15" customHeight="1">
      <c r="A71" s="144"/>
      <c r="E71" s="131"/>
      <c r="F71" s="131"/>
      <c r="G71" s="131"/>
      <c r="H71" s="131"/>
      <c r="I71" s="131"/>
      <c r="J71" s="146"/>
      <c r="K71" s="146"/>
      <c r="N71" s="122"/>
      <c r="O71" s="122"/>
      <c r="P71" s="122"/>
      <c r="Q71" s="122"/>
      <c r="R71" s="144"/>
    </row>
    <row r="72" spans="1:18" s="145" customFormat="1" ht="15" customHeight="1">
      <c r="A72" s="144"/>
      <c r="E72" s="131"/>
      <c r="F72" s="131"/>
      <c r="G72" s="131"/>
      <c r="H72" s="131"/>
      <c r="I72" s="131"/>
      <c r="J72" s="146"/>
      <c r="K72" s="146"/>
      <c r="N72" s="122"/>
      <c r="O72" s="122"/>
      <c r="P72" s="122"/>
      <c r="Q72" s="122"/>
      <c r="R72" s="144"/>
    </row>
    <row r="73" spans="1:20" ht="18" customHeight="1">
      <c r="A73" s="53"/>
      <c r="T73" s="56" t="s">
        <v>470</v>
      </c>
    </row>
    <row r="74" spans="4:18" ht="15" customHeight="1">
      <c r="D74" s="147" t="s">
        <v>483</v>
      </c>
      <c r="E74" s="126"/>
      <c r="F74" s="126"/>
      <c r="G74" s="126"/>
      <c r="H74" s="126"/>
      <c r="I74" s="126"/>
      <c r="J74" s="127"/>
      <c r="K74" s="126"/>
      <c r="L74" s="127"/>
      <c r="M74" s="127"/>
      <c r="N74" s="128"/>
      <c r="O74" s="128"/>
      <c r="P74" s="128"/>
      <c r="Q74" s="128"/>
      <c r="R74" s="127"/>
    </row>
    <row r="75" spans="9:20" ht="15" customHeight="1">
      <c r="I75" s="30"/>
      <c r="R75" s="148"/>
      <c r="S75"/>
      <c r="T75"/>
    </row>
    <row r="76" spans="1:17" ht="15" customHeight="1" thickBot="1">
      <c r="A76" s="60"/>
      <c r="B76" s="61" t="s">
        <v>77</v>
      </c>
      <c r="C76" s="61" t="s">
        <v>78</v>
      </c>
      <c r="D76" s="271">
        <v>1</v>
      </c>
      <c r="E76" s="272"/>
      <c r="F76" s="271">
        <v>2</v>
      </c>
      <c r="G76" s="272"/>
      <c r="H76" s="271">
        <v>3</v>
      </c>
      <c r="I76" s="272"/>
      <c r="J76" s="271">
        <v>4</v>
      </c>
      <c r="K76" s="272"/>
      <c r="L76" s="273" t="s">
        <v>471</v>
      </c>
      <c r="M76" s="274"/>
      <c r="N76" s="273" t="s">
        <v>472</v>
      </c>
      <c r="O76" s="274"/>
      <c r="P76" s="273" t="s">
        <v>473</v>
      </c>
      <c r="Q76" s="274"/>
    </row>
    <row r="77" spans="1:17" ht="15" customHeight="1">
      <c r="A77" s="288">
        <v>1</v>
      </c>
      <c r="B77" s="62" t="s">
        <v>163</v>
      </c>
      <c r="C77" s="63" t="s">
        <v>164</v>
      </c>
      <c r="D77" s="290"/>
      <c r="E77" s="291"/>
      <c r="F77" s="64">
        <v>6</v>
      </c>
      <c r="G77" s="65">
        <v>8</v>
      </c>
      <c r="H77" s="66">
        <v>8</v>
      </c>
      <c r="I77" s="67">
        <v>3</v>
      </c>
      <c r="J77" s="68">
        <v>8</v>
      </c>
      <c r="K77" s="69">
        <v>4</v>
      </c>
      <c r="L77" s="255">
        <v>2</v>
      </c>
      <c r="M77" s="256"/>
      <c r="N77" s="70">
        <f>F77+H77+J77+D77</f>
        <v>22</v>
      </c>
      <c r="O77" s="259">
        <f>N77/N78</f>
        <v>0.5945945945945946</v>
      </c>
      <c r="P77" s="255">
        <v>1</v>
      </c>
      <c r="Q77" s="256"/>
    </row>
    <row r="78" spans="1:17" ht="15" customHeight="1" thickBot="1">
      <c r="A78" s="289"/>
      <c r="B78" s="71" t="s">
        <v>165</v>
      </c>
      <c r="C78" s="72" t="s">
        <v>164</v>
      </c>
      <c r="D78" s="292"/>
      <c r="E78" s="293"/>
      <c r="F78" s="64"/>
      <c r="G78" s="64"/>
      <c r="H78" s="73"/>
      <c r="I78" s="74"/>
      <c r="J78" s="149"/>
      <c r="K78" s="65"/>
      <c r="L78" s="257"/>
      <c r="M78" s="258"/>
      <c r="N78" s="150">
        <f>SUM(D77:K77)</f>
        <v>37</v>
      </c>
      <c r="O78" s="260"/>
      <c r="P78" s="257"/>
      <c r="Q78" s="258"/>
    </row>
    <row r="79" spans="1:17" ht="15" customHeight="1">
      <c r="A79" s="243">
        <v>2</v>
      </c>
      <c r="B79" s="76" t="s">
        <v>166</v>
      </c>
      <c r="C79" s="76" t="s">
        <v>101</v>
      </c>
      <c r="D79" s="77">
        <f>G77</f>
        <v>8</v>
      </c>
      <c r="E79" s="78">
        <f>F77</f>
        <v>6</v>
      </c>
      <c r="F79" s="261"/>
      <c r="G79" s="262"/>
      <c r="H79" s="77">
        <v>4</v>
      </c>
      <c r="I79" s="78">
        <v>8</v>
      </c>
      <c r="J79" s="77">
        <v>4</v>
      </c>
      <c r="K79" s="78">
        <v>8</v>
      </c>
      <c r="L79" s="265">
        <v>1</v>
      </c>
      <c r="M79" s="266"/>
      <c r="N79" s="79">
        <f>F79+H79+J79+D79</f>
        <v>16</v>
      </c>
      <c r="O79" s="269">
        <f>N79/N80</f>
        <v>0.42105263157894735</v>
      </c>
      <c r="P79" s="265">
        <v>4</v>
      </c>
      <c r="Q79" s="266"/>
    </row>
    <row r="80" spans="1:17" ht="15" customHeight="1">
      <c r="A80" s="242"/>
      <c r="B80" s="80" t="s">
        <v>167</v>
      </c>
      <c r="C80" s="80" t="s">
        <v>101</v>
      </c>
      <c r="D80" s="81"/>
      <c r="E80" s="82"/>
      <c r="F80" s="263"/>
      <c r="G80" s="264"/>
      <c r="H80" s="81"/>
      <c r="I80" s="82"/>
      <c r="J80" s="54"/>
      <c r="K80" s="82"/>
      <c r="L80" s="267"/>
      <c r="M80" s="268"/>
      <c r="N80" s="85">
        <f>SUM(D79:K79)</f>
        <v>38</v>
      </c>
      <c r="O80" s="270"/>
      <c r="P80" s="267"/>
      <c r="Q80" s="268"/>
    </row>
    <row r="81" spans="1:17" ht="15" customHeight="1">
      <c r="A81" s="241">
        <v>3</v>
      </c>
      <c r="B81" s="84" t="s">
        <v>168</v>
      </c>
      <c r="C81" s="84" t="s">
        <v>84</v>
      </c>
      <c r="D81" s="77">
        <f>I77</f>
        <v>3</v>
      </c>
      <c r="E81" s="78">
        <f>H77</f>
        <v>8</v>
      </c>
      <c r="F81" s="77">
        <f>I79</f>
        <v>8</v>
      </c>
      <c r="G81" s="78">
        <f>H79</f>
        <v>4</v>
      </c>
      <c r="H81" s="261"/>
      <c r="I81" s="262"/>
      <c r="J81" s="77">
        <v>8</v>
      </c>
      <c r="K81" s="78">
        <v>5</v>
      </c>
      <c r="L81" s="265">
        <v>2</v>
      </c>
      <c r="M81" s="266"/>
      <c r="N81" s="79">
        <f>F81+H81+J81+D81</f>
        <v>19</v>
      </c>
      <c r="O81" s="269">
        <f>N81/N82</f>
        <v>0.5277777777777778</v>
      </c>
      <c r="P81" s="265">
        <v>2</v>
      </c>
      <c r="Q81" s="266"/>
    </row>
    <row r="82" spans="1:17" ht="15" customHeight="1">
      <c r="A82" s="242"/>
      <c r="B82" s="80" t="s">
        <v>169</v>
      </c>
      <c r="C82" s="80" t="s">
        <v>84</v>
      </c>
      <c r="D82" s="81"/>
      <c r="E82" s="82"/>
      <c r="F82" s="81"/>
      <c r="G82" s="82"/>
      <c r="H82" s="263"/>
      <c r="I82" s="264"/>
      <c r="J82" s="81"/>
      <c r="K82" s="82"/>
      <c r="L82" s="267"/>
      <c r="M82" s="268"/>
      <c r="N82" s="85">
        <f>SUM(D81:K81)</f>
        <v>36</v>
      </c>
      <c r="O82" s="270"/>
      <c r="P82" s="267"/>
      <c r="Q82" s="268"/>
    </row>
    <row r="83" spans="1:17" ht="15" customHeight="1">
      <c r="A83" s="241">
        <v>4</v>
      </c>
      <c r="B83" s="84" t="s">
        <v>170</v>
      </c>
      <c r="C83" s="84" t="s">
        <v>171</v>
      </c>
      <c r="D83" s="77">
        <f>K77</f>
        <v>4</v>
      </c>
      <c r="E83" s="78">
        <f>J77</f>
        <v>8</v>
      </c>
      <c r="F83" s="77">
        <f>K79</f>
        <v>8</v>
      </c>
      <c r="G83" s="78">
        <f>J79</f>
        <v>4</v>
      </c>
      <c r="H83" s="77">
        <f>K81</f>
        <v>5</v>
      </c>
      <c r="I83" s="78">
        <f>J81</f>
        <v>8</v>
      </c>
      <c r="J83" s="261"/>
      <c r="K83" s="262"/>
      <c r="L83" s="265">
        <v>1</v>
      </c>
      <c r="M83" s="266"/>
      <c r="N83" s="79">
        <f>F83+H83+J83+D83</f>
        <v>17</v>
      </c>
      <c r="O83" s="269">
        <f>N83/N84</f>
        <v>0.4594594594594595</v>
      </c>
      <c r="P83" s="265">
        <v>3</v>
      </c>
      <c r="Q83" s="266"/>
    </row>
    <row r="84" spans="1:17" ht="15" customHeight="1">
      <c r="A84" s="242"/>
      <c r="B84" s="80" t="s">
        <v>172</v>
      </c>
      <c r="C84" s="80" t="s">
        <v>173</v>
      </c>
      <c r="D84" s="81"/>
      <c r="E84" s="82"/>
      <c r="F84" s="81"/>
      <c r="G84" s="82"/>
      <c r="H84" s="81"/>
      <c r="I84" s="82"/>
      <c r="J84" s="263"/>
      <c r="K84" s="264"/>
      <c r="L84" s="267"/>
      <c r="M84" s="268"/>
      <c r="N84" s="85">
        <f>SUM(D83:K83)</f>
        <v>37</v>
      </c>
      <c r="O84" s="270"/>
      <c r="P84" s="267"/>
      <c r="Q84" s="268"/>
    </row>
    <row r="85" ht="15" customHeight="1"/>
    <row r="86" spans="10:19" ht="15" customHeight="1">
      <c r="J86" s="54"/>
      <c r="K86" s="54"/>
      <c r="L86" s="54"/>
      <c r="S86" s="151"/>
    </row>
    <row r="87" spans="1:20" s="36" customFormat="1" ht="15" customHeight="1" thickBot="1">
      <c r="A87" s="309">
        <v>1</v>
      </c>
      <c r="B87" s="84" t="s">
        <v>174</v>
      </c>
      <c r="C87" s="84" t="s">
        <v>175</v>
      </c>
      <c r="D87" s="313"/>
      <c r="E87" s="92"/>
      <c r="F87" s="89"/>
      <c r="G87" s="90"/>
      <c r="H87" s="90"/>
      <c r="I87" s="37"/>
      <c r="J87" s="37"/>
      <c r="K87" s="37"/>
      <c r="L87" s="37"/>
      <c r="N87" s="8"/>
      <c r="O87" s="153"/>
      <c r="P87" s="153"/>
      <c r="Q87" s="281"/>
      <c r="R87" s="308">
        <v>25</v>
      </c>
      <c r="S87" s="84" t="s">
        <v>176</v>
      </c>
      <c r="T87" s="84" t="s">
        <v>177</v>
      </c>
    </row>
    <row r="88" spans="1:20" s="36" customFormat="1" ht="15" customHeight="1" thickBot="1" thickTop="1">
      <c r="A88" s="309"/>
      <c r="B88" s="80" t="s">
        <v>178</v>
      </c>
      <c r="C88" s="80" t="s">
        <v>179</v>
      </c>
      <c r="D88" s="313"/>
      <c r="E88" s="37"/>
      <c r="F88" s="90"/>
      <c r="G88" s="96">
        <v>8</v>
      </c>
      <c r="H88" s="90"/>
      <c r="I88" s="37"/>
      <c r="J88" s="37"/>
      <c r="K88" s="37"/>
      <c r="L88" s="37"/>
      <c r="M88" s="37"/>
      <c r="N88" s="155">
        <v>6</v>
      </c>
      <c r="O88" s="26"/>
      <c r="P88" s="26"/>
      <c r="Q88" s="281"/>
      <c r="R88" s="308"/>
      <c r="S88" s="80" t="s">
        <v>180</v>
      </c>
      <c r="T88" s="80" t="s">
        <v>181</v>
      </c>
    </row>
    <row r="89" spans="1:20" s="36" customFormat="1" ht="15" customHeight="1" thickTop="1">
      <c r="A89" s="309">
        <v>2</v>
      </c>
      <c r="B89" s="84" t="s">
        <v>182</v>
      </c>
      <c r="C89" s="84" t="s">
        <v>183</v>
      </c>
      <c r="D89" s="45"/>
      <c r="E89" s="37"/>
      <c r="F89" s="90"/>
      <c r="G89" s="116">
        <v>1</v>
      </c>
      <c r="H89" s="116"/>
      <c r="I89" s="37"/>
      <c r="J89" s="37"/>
      <c r="K89" s="37"/>
      <c r="L89" s="37"/>
      <c r="M89" s="112"/>
      <c r="N89" s="156">
        <v>8</v>
      </c>
      <c r="O89" s="26"/>
      <c r="P89" s="26"/>
      <c r="Q89" s="154"/>
      <c r="R89" s="308">
        <v>26</v>
      </c>
      <c r="S89" s="84" t="s">
        <v>184</v>
      </c>
      <c r="T89" s="84" t="s">
        <v>101</v>
      </c>
    </row>
    <row r="90" spans="1:20" s="36" customFormat="1" ht="15" customHeight="1" thickBot="1">
      <c r="A90" s="309"/>
      <c r="B90" s="80" t="s">
        <v>185</v>
      </c>
      <c r="C90" s="80" t="s">
        <v>183</v>
      </c>
      <c r="D90" s="45"/>
      <c r="E90" s="157"/>
      <c r="F90" s="158">
        <v>2</v>
      </c>
      <c r="G90" s="116"/>
      <c r="H90" s="116"/>
      <c r="I90" s="37"/>
      <c r="J90" s="37"/>
      <c r="K90" s="37"/>
      <c r="L90" s="37"/>
      <c r="M90" s="112"/>
      <c r="N90" s="159"/>
      <c r="O90" s="160">
        <v>5</v>
      </c>
      <c r="P90" s="161"/>
      <c r="Q90" s="154"/>
      <c r="R90" s="308"/>
      <c r="S90" s="80" t="s">
        <v>186</v>
      </c>
      <c r="T90" s="80" t="s">
        <v>101</v>
      </c>
    </row>
    <row r="91" spans="1:20" s="36" customFormat="1" ht="15" customHeight="1" thickBot="1" thickTop="1">
      <c r="A91" s="309">
        <v>3</v>
      </c>
      <c r="B91" s="84" t="s">
        <v>187</v>
      </c>
      <c r="C91" s="84" t="s">
        <v>188</v>
      </c>
      <c r="D91" s="45"/>
      <c r="E91" s="92"/>
      <c r="F91" s="110">
        <v>8</v>
      </c>
      <c r="G91" s="90"/>
      <c r="H91" s="116"/>
      <c r="I91" s="37"/>
      <c r="J91" s="37"/>
      <c r="K91" s="37"/>
      <c r="L91" s="37"/>
      <c r="M91" s="112"/>
      <c r="N91" s="26"/>
      <c r="O91" s="111">
        <v>8</v>
      </c>
      <c r="P91" s="92"/>
      <c r="Q91" s="154"/>
      <c r="R91" s="308">
        <v>27</v>
      </c>
      <c r="S91" s="84" t="s">
        <v>189</v>
      </c>
      <c r="T91" s="84" t="s">
        <v>190</v>
      </c>
    </row>
    <row r="92" spans="1:20" s="36" customFormat="1" ht="15" customHeight="1" thickBot="1" thickTop="1">
      <c r="A92" s="309"/>
      <c r="B92" s="80" t="s">
        <v>191</v>
      </c>
      <c r="C92" s="80" t="s">
        <v>188</v>
      </c>
      <c r="D92" s="45"/>
      <c r="E92" s="37"/>
      <c r="F92" s="90"/>
      <c r="G92" s="90"/>
      <c r="H92" s="116">
        <v>2</v>
      </c>
      <c r="J92" s="37"/>
      <c r="K92" s="37"/>
      <c r="M92" s="112">
        <v>3</v>
      </c>
      <c r="N92" s="26"/>
      <c r="O92" s="26"/>
      <c r="P92" s="26"/>
      <c r="Q92" s="154"/>
      <c r="R92" s="308"/>
      <c r="S92" s="80" t="s">
        <v>192</v>
      </c>
      <c r="T92" s="80" t="s">
        <v>190</v>
      </c>
    </row>
    <row r="93" spans="1:20" s="36" customFormat="1" ht="15" customHeight="1" thickBot="1" thickTop="1">
      <c r="A93" s="309">
        <v>4</v>
      </c>
      <c r="B93" s="84" t="s">
        <v>193</v>
      </c>
      <c r="C93" s="84" t="s">
        <v>177</v>
      </c>
      <c r="D93" s="45"/>
      <c r="E93" s="92"/>
      <c r="F93" s="90"/>
      <c r="G93" s="90"/>
      <c r="H93" s="119">
        <v>8</v>
      </c>
      <c r="I93" s="143"/>
      <c r="J93" s="37"/>
      <c r="K93" s="37"/>
      <c r="L93" s="162"/>
      <c r="M93" s="143">
        <v>8</v>
      </c>
      <c r="N93" s="26"/>
      <c r="O93" s="26"/>
      <c r="P93" s="92"/>
      <c r="Q93" s="154"/>
      <c r="R93" s="308">
        <v>28</v>
      </c>
      <c r="S93" s="84" t="s">
        <v>194</v>
      </c>
      <c r="T93" s="84" t="s">
        <v>80</v>
      </c>
    </row>
    <row r="94" spans="1:20" s="36" customFormat="1" ht="15" customHeight="1" thickBot="1" thickTop="1">
      <c r="A94" s="309"/>
      <c r="B94" s="80" t="s">
        <v>195</v>
      </c>
      <c r="C94" s="80" t="s">
        <v>171</v>
      </c>
      <c r="D94" s="45"/>
      <c r="E94" s="157"/>
      <c r="F94" s="96">
        <v>8</v>
      </c>
      <c r="G94" s="90"/>
      <c r="H94" s="100"/>
      <c r="I94" s="163"/>
      <c r="J94" s="37"/>
      <c r="K94" s="37"/>
      <c r="L94" s="105"/>
      <c r="M94" s="163"/>
      <c r="N94" s="26"/>
      <c r="O94" s="97">
        <v>8</v>
      </c>
      <c r="P94" s="161"/>
      <c r="Q94" s="154"/>
      <c r="R94" s="308"/>
      <c r="S94" s="80" t="s">
        <v>196</v>
      </c>
      <c r="T94" s="80" t="s">
        <v>149</v>
      </c>
    </row>
    <row r="95" spans="1:20" s="36" customFormat="1" ht="15" customHeight="1" thickTop="1">
      <c r="A95" s="309">
        <v>5</v>
      </c>
      <c r="B95" s="84" t="s">
        <v>197</v>
      </c>
      <c r="C95" s="84" t="s">
        <v>84</v>
      </c>
      <c r="D95" s="277"/>
      <c r="E95" s="140"/>
      <c r="F95" s="164">
        <v>5</v>
      </c>
      <c r="G95" s="116"/>
      <c r="H95" s="100"/>
      <c r="I95" s="163"/>
      <c r="J95" s="37"/>
      <c r="K95" s="37"/>
      <c r="L95" s="105"/>
      <c r="M95" s="163"/>
      <c r="N95" s="155"/>
      <c r="O95" s="165">
        <v>3</v>
      </c>
      <c r="P95" s="166"/>
      <c r="Q95" s="281"/>
      <c r="R95" s="308">
        <v>29</v>
      </c>
      <c r="S95" s="84" t="s">
        <v>198</v>
      </c>
      <c r="T95" s="84" t="s">
        <v>199</v>
      </c>
    </row>
    <row r="96" spans="1:20" s="36" customFormat="1" ht="15" customHeight="1" thickBot="1">
      <c r="A96" s="316"/>
      <c r="B96" s="113" t="s">
        <v>200</v>
      </c>
      <c r="C96" s="113" t="s">
        <v>84</v>
      </c>
      <c r="D96" s="277"/>
      <c r="E96" s="37"/>
      <c r="F96" s="90"/>
      <c r="G96" s="158">
        <v>1</v>
      </c>
      <c r="H96" s="100"/>
      <c r="I96" s="163"/>
      <c r="L96" s="105"/>
      <c r="M96" s="163"/>
      <c r="N96" s="160">
        <v>3</v>
      </c>
      <c r="O96" s="26"/>
      <c r="P96" s="26"/>
      <c r="Q96" s="281"/>
      <c r="R96" s="308"/>
      <c r="S96" s="80" t="s">
        <v>201</v>
      </c>
      <c r="T96" s="80" t="s">
        <v>199</v>
      </c>
    </row>
    <row r="97" spans="1:20" s="36" customFormat="1" ht="15" customHeight="1" thickBot="1" thickTop="1">
      <c r="A97" s="317">
        <v>6</v>
      </c>
      <c r="B97" s="87" t="s">
        <v>163</v>
      </c>
      <c r="C97" s="88" t="s">
        <v>164</v>
      </c>
      <c r="D97" s="277"/>
      <c r="E97" s="92"/>
      <c r="F97" s="89"/>
      <c r="G97" s="110">
        <v>8</v>
      </c>
      <c r="H97" s="90"/>
      <c r="I97" s="163"/>
      <c r="L97" s="105"/>
      <c r="M97" s="37"/>
      <c r="N97" s="111">
        <v>8</v>
      </c>
      <c r="O97" s="92"/>
      <c r="P97" s="92"/>
      <c r="Q97" s="281"/>
      <c r="R97" s="308">
        <v>30</v>
      </c>
      <c r="S97" s="84" t="s">
        <v>202</v>
      </c>
      <c r="T97" s="84" t="s">
        <v>108</v>
      </c>
    </row>
    <row r="98" spans="1:20" s="36" customFormat="1" ht="15" customHeight="1" thickBot="1" thickTop="1">
      <c r="A98" s="318"/>
      <c r="B98" s="93" t="s">
        <v>165</v>
      </c>
      <c r="C98" s="94" t="s">
        <v>164</v>
      </c>
      <c r="D98" s="277"/>
      <c r="E98" s="37"/>
      <c r="F98" s="95" t="s">
        <v>163</v>
      </c>
      <c r="G98" s="167"/>
      <c r="H98" s="90"/>
      <c r="I98" s="97">
        <v>9</v>
      </c>
      <c r="J98" s="37"/>
      <c r="K98" s="37"/>
      <c r="L98" s="105" t="s">
        <v>484</v>
      </c>
      <c r="M98" s="37" t="s">
        <v>168</v>
      </c>
      <c r="N98" s="8"/>
      <c r="O98" s="8"/>
      <c r="P98" s="8"/>
      <c r="Q98" s="281"/>
      <c r="R98" s="308"/>
      <c r="S98" s="80" t="s">
        <v>203</v>
      </c>
      <c r="T98" s="80" t="s">
        <v>108</v>
      </c>
    </row>
    <row r="99" spans="1:20" s="36" customFormat="1" ht="15" customHeight="1" thickBot="1" thickTop="1">
      <c r="A99" s="319">
        <v>7</v>
      </c>
      <c r="B99" s="76" t="s">
        <v>204</v>
      </c>
      <c r="C99" s="76" t="s">
        <v>177</v>
      </c>
      <c r="D99" s="45"/>
      <c r="E99" s="168"/>
      <c r="F99" s="169" t="s">
        <v>165</v>
      </c>
      <c r="G99" s="167"/>
      <c r="H99" s="90"/>
      <c r="I99" s="112" t="s">
        <v>485</v>
      </c>
      <c r="J99" s="37"/>
      <c r="K99" s="37"/>
      <c r="L99" s="170">
        <v>9</v>
      </c>
      <c r="M99" s="36" t="s">
        <v>169</v>
      </c>
      <c r="N99" s="8"/>
      <c r="O99" s="92"/>
      <c r="P99" s="92"/>
      <c r="Q99" s="154"/>
      <c r="R99" s="308">
        <v>31</v>
      </c>
      <c r="S99" s="84" t="s">
        <v>205</v>
      </c>
      <c r="T99" s="84" t="s">
        <v>206</v>
      </c>
    </row>
    <row r="100" spans="1:20" s="36" customFormat="1" ht="15" customHeight="1" thickBot="1" thickTop="1">
      <c r="A100" s="309"/>
      <c r="B100" s="80" t="s">
        <v>207</v>
      </c>
      <c r="C100" s="80" t="s">
        <v>208</v>
      </c>
      <c r="D100" s="45"/>
      <c r="E100" s="37"/>
      <c r="F100" s="90"/>
      <c r="G100" s="116">
        <v>5</v>
      </c>
      <c r="H100" s="90"/>
      <c r="I100" s="112"/>
      <c r="L100" s="171"/>
      <c r="M100" s="37"/>
      <c r="N100" s="97">
        <v>8</v>
      </c>
      <c r="O100" s="26"/>
      <c r="P100" s="26"/>
      <c r="Q100" s="154"/>
      <c r="R100" s="308"/>
      <c r="S100" s="80" t="s">
        <v>209</v>
      </c>
      <c r="T100" s="80" t="s">
        <v>206</v>
      </c>
    </row>
    <row r="101" spans="1:20" s="36" customFormat="1" ht="15" customHeight="1" thickBot="1" thickTop="1">
      <c r="A101" s="309">
        <v>8</v>
      </c>
      <c r="B101" s="84" t="s">
        <v>210</v>
      </c>
      <c r="C101" s="84" t="s">
        <v>211</v>
      </c>
      <c r="D101" s="45"/>
      <c r="E101" s="92"/>
      <c r="F101" s="90"/>
      <c r="G101" s="172">
        <v>8</v>
      </c>
      <c r="H101" s="116"/>
      <c r="I101" s="112"/>
      <c r="J101" s="37"/>
      <c r="K101" s="37"/>
      <c r="L101" s="171"/>
      <c r="M101" s="112"/>
      <c r="N101" s="155">
        <v>1</v>
      </c>
      <c r="O101" s="26"/>
      <c r="P101" s="92"/>
      <c r="Q101" s="154"/>
      <c r="R101" s="308">
        <v>32</v>
      </c>
      <c r="S101" s="84" t="s">
        <v>212</v>
      </c>
      <c r="T101" s="84" t="s">
        <v>213</v>
      </c>
    </row>
    <row r="102" spans="1:20" s="36" customFormat="1" ht="15" customHeight="1" thickBot="1" thickTop="1">
      <c r="A102" s="309"/>
      <c r="B102" s="80" t="s">
        <v>214</v>
      </c>
      <c r="C102" s="80" t="s">
        <v>82</v>
      </c>
      <c r="D102" s="45"/>
      <c r="E102" s="173"/>
      <c r="F102" s="174"/>
      <c r="G102" s="175"/>
      <c r="H102" s="116"/>
      <c r="I102" s="112"/>
      <c r="J102" s="37"/>
      <c r="K102" s="37"/>
      <c r="L102" s="171"/>
      <c r="M102" s="112"/>
      <c r="N102" s="155"/>
      <c r="O102" s="97">
        <v>8</v>
      </c>
      <c r="P102" s="161"/>
      <c r="Q102" s="154"/>
      <c r="R102" s="308"/>
      <c r="S102" s="80" t="s">
        <v>215</v>
      </c>
      <c r="T102" s="80" t="s">
        <v>213</v>
      </c>
    </row>
    <row r="103" spans="1:20" s="36" customFormat="1" ht="15" customHeight="1" thickTop="1">
      <c r="A103" s="309">
        <v>9</v>
      </c>
      <c r="B103" s="298" t="s">
        <v>480</v>
      </c>
      <c r="C103" s="84" t="s">
        <v>126</v>
      </c>
      <c r="D103" s="45"/>
      <c r="E103" s="140"/>
      <c r="F103" s="90"/>
      <c r="G103" s="90"/>
      <c r="H103" s="116"/>
      <c r="I103" s="112"/>
      <c r="J103" s="37"/>
      <c r="K103" s="37"/>
      <c r="L103" s="171"/>
      <c r="M103" s="112"/>
      <c r="N103" s="26"/>
      <c r="O103" s="26">
        <v>5</v>
      </c>
      <c r="P103" s="166"/>
      <c r="Q103" s="154"/>
      <c r="R103" s="308">
        <v>33</v>
      </c>
      <c r="S103" s="84" t="s">
        <v>216</v>
      </c>
      <c r="T103" s="84" t="s">
        <v>84</v>
      </c>
    </row>
    <row r="104" spans="1:20" s="36" customFormat="1" ht="15" customHeight="1" thickBot="1">
      <c r="A104" s="309"/>
      <c r="B104" s="295"/>
      <c r="C104" s="80" t="s">
        <v>126</v>
      </c>
      <c r="D104" s="45"/>
      <c r="E104" s="37"/>
      <c r="F104" s="90"/>
      <c r="G104" s="90"/>
      <c r="H104" s="116">
        <v>2</v>
      </c>
      <c r="I104" s="112"/>
      <c r="J104" s="37"/>
      <c r="K104" s="37"/>
      <c r="L104" s="176"/>
      <c r="M104" s="112">
        <v>5</v>
      </c>
      <c r="N104" s="26"/>
      <c r="O104" s="26"/>
      <c r="P104" s="26"/>
      <c r="Q104" s="154"/>
      <c r="R104" s="308"/>
      <c r="S104" s="80" t="s">
        <v>217</v>
      </c>
      <c r="T104" s="80" t="s">
        <v>84</v>
      </c>
    </row>
    <row r="105" spans="1:20" s="36" customFormat="1" ht="15" customHeight="1" thickTop="1">
      <c r="A105" s="309">
        <v>10</v>
      </c>
      <c r="B105" s="84" t="s">
        <v>218</v>
      </c>
      <c r="C105" s="84" t="s">
        <v>219</v>
      </c>
      <c r="D105" s="277"/>
      <c r="E105" s="37"/>
      <c r="F105" s="90"/>
      <c r="G105" s="90"/>
      <c r="H105" s="119">
        <v>8</v>
      </c>
      <c r="I105" s="120"/>
      <c r="J105" s="37"/>
      <c r="K105" s="37"/>
      <c r="L105" s="120"/>
      <c r="M105" s="143">
        <v>8</v>
      </c>
      <c r="N105" s="26"/>
      <c r="O105" s="26"/>
      <c r="P105" s="26"/>
      <c r="Q105" s="281"/>
      <c r="R105" s="308">
        <v>34</v>
      </c>
      <c r="S105" s="84" t="s">
        <v>220</v>
      </c>
      <c r="T105" s="84" t="s">
        <v>221</v>
      </c>
    </row>
    <row r="106" spans="1:20" s="36" customFormat="1" ht="15" customHeight="1" thickBot="1">
      <c r="A106" s="309"/>
      <c r="B106" s="80" t="s">
        <v>222</v>
      </c>
      <c r="C106" s="80" t="s">
        <v>219</v>
      </c>
      <c r="D106" s="277"/>
      <c r="E106" s="157"/>
      <c r="F106" s="158">
        <v>2</v>
      </c>
      <c r="G106" s="90"/>
      <c r="H106" s="100"/>
      <c r="I106" s="37"/>
      <c r="J106" s="37"/>
      <c r="K106" s="37"/>
      <c r="L106" s="37"/>
      <c r="M106" s="163"/>
      <c r="N106" s="26"/>
      <c r="O106" s="155">
        <v>7</v>
      </c>
      <c r="P106" s="161"/>
      <c r="Q106" s="281"/>
      <c r="R106" s="310"/>
      <c r="S106" s="113" t="s">
        <v>223</v>
      </c>
      <c r="T106" s="113" t="s">
        <v>224</v>
      </c>
    </row>
    <row r="107" spans="1:20" s="36" customFormat="1" ht="15" customHeight="1" thickBot="1" thickTop="1">
      <c r="A107" s="309">
        <v>11</v>
      </c>
      <c r="B107" s="84" t="s">
        <v>225</v>
      </c>
      <c r="C107" s="84" t="s">
        <v>226</v>
      </c>
      <c r="D107" s="277"/>
      <c r="E107" s="92"/>
      <c r="F107" s="110">
        <v>8</v>
      </c>
      <c r="G107" s="116"/>
      <c r="H107" s="100"/>
      <c r="I107" s="37"/>
      <c r="J107" s="37"/>
      <c r="K107" s="37"/>
      <c r="L107" s="37"/>
      <c r="M107" s="163"/>
      <c r="N107" s="177"/>
      <c r="O107" s="178">
        <v>9</v>
      </c>
      <c r="P107" s="92"/>
      <c r="Q107" s="281"/>
      <c r="R107" s="311">
        <v>35</v>
      </c>
      <c r="S107" s="87" t="s">
        <v>168</v>
      </c>
      <c r="T107" s="88" t="s">
        <v>84</v>
      </c>
    </row>
    <row r="108" spans="1:20" s="36" customFormat="1" ht="15" customHeight="1" thickBot="1" thickTop="1">
      <c r="A108" s="309"/>
      <c r="B108" s="80" t="s">
        <v>227</v>
      </c>
      <c r="C108" s="80" t="s">
        <v>226</v>
      </c>
      <c r="D108" s="277"/>
      <c r="E108" s="37"/>
      <c r="F108" s="90"/>
      <c r="G108" s="158">
        <v>3</v>
      </c>
      <c r="H108" s="100"/>
      <c r="I108" s="37"/>
      <c r="J108" s="37"/>
      <c r="K108" s="37"/>
      <c r="L108" s="37"/>
      <c r="M108" s="163"/>
      <c r="N108" s="179">
        <v>8</v>
      </c>
      <c r="O108" s="26"/>
      <c r="P108" s="26"/>
      <c r="Q108" s="281"/>
      <c r="R108" s="312"/>
      <c r="S108" s="93" t="s">
        <v>169</v>
      </c>
      <c r="T108" s="94" t="s">
        <v>84</v>
      </c>
    </row>
    <row r="109" spans="1:20" s="36" customFormat="1" ht="15" customHeight="1" thickBot="1" thickTop="1">
      <c r="A109" s="309">
        <v>12</v>
      </c>
      <c r="B109" s="84" t="s">
        <v>228</v>
      </c>
      <c r="C109" s="84" t="s">
        <v>89</v>
      </c>
      <c r="D109" s="45"/>
      <c r="E109" s="92"/>
      <c r="F109" s="89"/>
      <c r="G109" s="110">
        <v>8</v>
      </c>
      <c r="H109" s="90"/>
      <c r="I109" s="37"/>
      <c r="J109" s="37"/>
      <c r="K109" s="37"/>
      <c r="L109" s="37"/>
      <c r="M109" s="37"/>
      <c r="N109" s="155">
        <v>3</v>
      </c>
      <c r="O109" s="166"/>
      <c r="P109" s="153"/>
      <c r="Q109" s="180"/>
      <c r="R109" s="321">
        <v>36</v>
      </c>
      <c r="S109" s="76" t="s">
        <v>229</v>
      </c>
      <c r="T109" s="76" t="s">
        <v>230</v>
      </c>
    </row>
    <row r="110" spans="1:20" s="36" customFormat="1" ht="15" customHeight="1" thickTop="1">
      <c r="A110" s="309"/>
      <c r="B110" s="80" t="s">
        <v>231</v>
      </c>
      <c r="C110" s="80" t="s">
        <v>89</v>
      </c>
      <c r="D110" s="45"/>
      <c r="E110" s="37"/>
      <c r="F110" s="90"/>
      <c r="G110" s="90"/>
      <c r="H110" s="90"/>
      <c r="I110" s="37"/>
      <c r="J110" s="37"/>
      <c r="K110" s="37"/>
      <c r="L110" s="37"/>
      <c r="M110" s="37"/>
      <c r="N110" s="8"/>
      <c r="O110" s="8"/>
      <c r="P110" s="8"/>
      <c r="Q110" s="180"/>
      <c r="R110" s="308"/>
      <c r="S110" s="80" t="s">
        <v>232</v>
      </c>
      <c r="T110" s="80" t="s">
        <v>233</v>
      </c>
    </row>
    <row r="111" spans="1:20" s="36" customFormat="1" ht="15" customHeight="1" thickBot="1">
      <c r="A111" s="309">
        <v>13</v>
      </c>
      <c r="B111" s="84" t="s">
        <v>234</v>
      </c>
      <c r="C111" s="84" t="s">
        <v>235</v>
      </c>
      <c r="D111" s="45"/>
      <c r="E111" s="92"/>
      <c r="F111" s="89"/>
      <c r="G111" s="90"/>
      <c r="H111" s="90"/>
      <c r="I111" s="37"/>
      <c r="J111" s="37"/>
      <c r="K111" s="37"/>
      <c r="L111" s="37"/>
      <c r="N111" s="8"/>
      <c r="O111" s="92"/>
      <c r="P111" s="92"/>
      <c r="Q111" s="180"/>
      <c r="R111" s="308">
        <v>37</v>
      </c>
      <c r="S111" s="84" t="s">
        <v>236</v>
      </c>
      <c r="T111" s="84" t="s">
        <v>237</v>
      </c>
    </row>
    <row r="112" spans="1:20" s="36" customFormat="1" ht="15" customHeight="1" thickBot="1" thickTop="1">
      <c r="A112" s="309"/>
      <c r="B112" s="80" t="s">
        <v>238</v>
      </c>
      <c r="C112" s="80" t="s">
        <v>177</v>
      </c>
      <c r="D112" s="45"/>
      <c r="E112" s="37"/>
      <c r="F112" s="90"/>
      <c r="G112" s="96">
        <v>8</v>
      </c>
      <c r="H112" s="90"/>
      <c r="I112" s="37"/>
      <c r="J112" s="37"/>
      <c r="K112" s="37"/>
      <c r="L112" s="37"/>
      <c r="M112" s="37"/>
      <c r="N112" s="179">
        <v>8</v>
      </c>
      <c r="O112" s="26"/>
      <c r="P112" s="26"/>
      <c r="Q112" s="26"/>
      <c r="R112" s="308"/>
      <c r="S112" s="80" t="s">
        <v>239</v>
      </c>
      <c r="T112" s="80" t="s">
        <v>240</v>
      </c>
    </row>
    <row r="113" spans="1:20" s="36" customFormat="1" ht="15" customHeight="1" thickBot="1" thickTop="1">
      <c r="A113" s="309">
        <v>14</v>
      </c>
      <c r="B113" s="84" t="s">
        <v>241</v>
      </c>
      <c r="C113" s="84" t="s">
        <v>219</v>
      </c>
      <c r="D113" s="45"/>
      <c r="E113" s="92"/>
      <c r="F113" s="90"/>
      <c r="G113" s="116">
        <v>3</v>
      </c>
      <c r="H113" s="100"/>
      <c r="I113" s="37"/>
      <c r="J113" s="37"/>
      <c r="K113" s="37"/>
      <c r="L113" s="37"/>
      <c r="M113" s="112"/>
      <c r="N113" s="155">
        <v>3</v>
      </c>
      <c r="O113" s="26"/>
      <c r="P113" s="92"/>
      <c r="Q113" s="180"/>
      <c r="R113" s="308">
        <v>38</v>
      </c>
      <c r="S113" s="84" t="s">
        <v>242</v>
      </c>
      <c r="T113" s="84" t="s">
        <v>213</v>
      </c>
    </row>
    <row r="114" spans="1:20" s="36" customFormat="1" ht="15" customHeight="1" thickBot="1" thickTop="1">
      <c r="A114" s="309"/>
      <c r="B114" s="80" t="s">
        <v>243</v>
      </c>
      <c r="C114" s="80" t="s">
        <v>219</v>
      </c>
      <c r="D114" s="45"/>
      <c r="E114" s="157"/>
      <c r="F114" s="96">
        <v>8</v>
      </c>
      <c r="G114" s="116"/>
      <c r="H114" s="100"/>
      <c r="I114" s="37"/>
      <c r="J114" s="37"/>
      <c r="K114" s="37"/>
      <c r="L114" s="37"/>
      <c r="M114" s="112"/>
      <c r="N114" s="155"/>
      <c r="O114" s="97">
        <v>8</v>
      </c>
      <c r="P114" s="161"/>
      <c r="Q114" s="180"/>
      <c r="R114" s="308"/>
      <c r="S114" s="80" t="s">
        <v>244</v>
      </c>
      <c r="T114" s="80" t="s">
        <v>213</v>
      </c>
    </row>
    <row r="115" spans="1:20" s="36" customFormat="1" ht="15" customHeight="1" thickTop="1">
      <c r="A115" s="309">
        <v>15</v>
      </c>
      <c r="B115" s="84" t="s">
        <v>245</v>
      </c>
      <c r="C115" s="84" t="s">
        <v>183</v>
      </c>
      <c r="D115" s="277"/>
      <c r="E115" s="140"/>
      <c r="F115" s="90">
        <v>2</v>
      </c>
      <c r="G115" s="90"/>
      <c r="H115" s="100"/>
      <c r="I115" s="37"/>
      <c r="J115" s="37"/>
      <c r="K115" s="37"/>
      <c r="L115" s="37"/>
      <c r="M115" s="112"/>
      <c r="N115" s="26"/>
      <c r="O115" s="26">
        <v>6</v>
      </c>
      <c r="P115" s="166"/>
      <c r="Q115" s="281"/>
      <c r="R115" s="308">
        <v>39</v>
      </c>
      <c r="S115" s="84" t="s">
        <v>246</v>
      </c>
      <c r="T115" s="84" t="s">
        <v>206</v>
      </c>
    </row>
    <row r="116" spans="1:20" s="36" customFormat="1" ht="15" customHeight="1" thickBot="1">
      <c r="A116" s="309"/>
      <c r="B116" s="80" t="s">
        <v>247</v>
      </c>
      <c r="C116" s="80" t="s">
        <v>177</v>
      </c>
      <c r="D116" s="277"/>
      <c r="E116" s="37"/>
      <c r="F116" s="90"/>
      <c r="G116" s="90"/>
      <c r="H116" s="181">
        <v>8</v>
      </c>
      <c r="I116" s="92"/>
      <c r="J116" s="37"/>
      <c r="K116" s="37"/>
      <c r="M116" s="112">
        <v>6</v>
      </c>
      <c r="N116" s="26"/>
      <c r="O116" s="26"/>
      <c r="P116" s="26"/>
      <c r="Q116" s="281"/>
      <c r="R116" s="308"/>
      <c r="S116" s="80" t="s">
        <v>248</v>
      </c>
      <c r="T116" s="80" t="s">
        <v>206</v>
      </c>
    </row>
    <row r="117" spans="1:20" s="36" customFormat="1" ht="15" customHeight="1" thickBot="1" thickTop="1">
      <c r="A117" s="309">
        <v>16</v>
      </c>
      <c r="B117" s="84" t="s">
        <v>249</v>
      </c>
      <c r="C117" s="84" t="s">
        <v>80</v>
      </c>
      <c r="D117" s="277"/>
      <c r="E117" s="92"/>
      <c r="F117" s="90"/>
      <c r="G117" s="90"/>
      <c r="H117" s="116">
        <v>2</v>
      </c>
      <c r="I117" s="112"/>
      <c r="J117" s="37"/>
      <c r="K117" s="37"/>
      <c r="L117" s="162"/>
      <c r="M117" s="143">
        <v>8</v>
      </c>
      <c r="N117" s="26"/>
      <c r="O117" s="26"/>
      <c r="P117" s="92"/>
      <c r="Q117" s="281"/>
      <c r="R117" s="308">
        <v>40</v>
      </c>
      <c r="S117" s="84" t="s">
        <v>250</v>
      </c>
      <c r="T117" s="84" t="s">
        <v>149</v>
      </c>
    </row>
    <row r="118" spans="1:20" s="36" customFormat="1" ht="15" customHeight="1" thickBot="1" thickTop="1">
      <c r="A118" s="309"/>
      <c r="B118" s="80" t="s">
        <v>251</v>
      </c>
      <c r="C118" s="80" t="s">
        <v>80</v>
      </c>
      <c r="D118" s="277"/>
      <c r="E118" s="173"/>
      <c r="F118" s="181">
        <v>9</v>
      </c>
      <c r="G118" s="90"/>
      <c r="H118" s="116"/>
      <c r="I118" s="112"/>
      <c r="J118" s="37"/>
      <c r="K118" s="37"/>
      <c r="L118" s="105"/>
      <c r="M118" s="163"/>
      <c r="N118" s="26"/>
      <c r="O118" s="179"/>
      <c r="P118" s="161"/>
      <c r="Q118" s="281"/>
      <c r="R118" s="308"/>
      <c r="S118" s="80" t="s">
        <v>252</v>
      </c>
      <c r="T118" s="80" t="s">
        <v>179</v>
      </c>
    </row>
    <row r="119" spans="1:20" s="36" customFormat="1" ht="15" customHeight="1" thickTop="1">
      <c r="A119" s="309">
        <v>17</v>
      </c>
      <c r="B119" s="84" t="s">
        <v>253</v>
      </c>
      <c r="C119" s="84" t="s">
        <v>254</v>
      </c>
      <c r="D119" s="45"/>
      <c r="E119" s="140"/>
      <c r="F119" s="90" t="s">
        <v>484</v>
      </c>
      <c r="G119" s="175"/>
      <c r="H119" s="116"/>
      <c r="I119" s="112"/>
      <c r="J119" s="37"/>
      <c r="K119" s="37"/>
      <c r="L119" s="105"/>
      <c r="M119" s="163"/>
      <c r="N119" s="177"/>
      <c r="O119" s="26"/>
      <c r="P119" s="166"/>
      <c r="Q119" s="26"/>
      <c r="R119" s="308">
        <v>41</v>
      </c>
      <c r="S119" s="298" t="s">
        <v>480</v>
      </c>
      <c r="T119" s="84" t="s">
        <v>126</v>
      </c>
    </row>
    <row r="120" spans="1:20" s="36" customFormat="1" ht="15" customHeight="1" thickBot="1">
      <c r="A120" s="309"/>
      <c r="B120" s="80" t="s">
        <v>255</v>
      </c>
      <c r="C120" s="80" t="s">
        <v>254</v>
      </c>
      <c r="D120" s="45"/>
      <c r="E120" s="37"/>
      <c r="F120" s="90"/>
      <c r="G120" s="182">
        <v>8</v>
      </c>
      <c r="H120" s="116"/>
      <c r="I120" s="112"/>
      <c r="L120" s="105"/>
      <c r="M120" s="163"/>
      <c r="N120" s="179">
        <v>8</v>
      </c>
      <c r="O120" s="26"/>
      <c r="P120" s="26"/>
      <c r="Q120" s="26"/>
      <c r="R120" s="308"/>
      <c r="S120" s="295"/>
      <c r="T120" s="80" t="s">
        <v>126</v>
      </c>
    </row>
    <row r="121" spans="1:20" s="36" customFormat="1" ht="15" customHeight="1" thickTop="1">
      <c r="A121" s="309">
        <v>18</v>
      </c>
      <c r="B121" s="84" t="s">
        <v>256</v>
      </c>
      <c r="C121" s="84" t="s">
        <v>199</v>
      </c>
      <c r="D121" s="45"/>
      <c r="E121" s="168"/>
      <c r="F121" s="99"/>
      <c r="G121" s="116">
        <v>4</v>
      </c>
      <c r="H121" s="90"/>
      <c r="I121" s="112"/>
      <c r="L121" s="105"/>
      <c r="M121" s="37"/>
      <c r="N121" s="155">
        <v>0</v>
      </c>
      <c r="O121" s="166"/>
      <c r="P121" s="153"/>
      <c r="Q121" s="180"/>
      <c r="R121" s="308">
        <v>42</v>
      </c>
      <c r="S121" s="84" t="s">
        <v>257</v>
      </c>
      <c r="T121" s="84" t="s">
        <v>84</v>
      </c>
    </row>
    <row r="122" spans="1:20" s="36" customFormat="1" ht="15" customHeight="1" thickBot="1">
      <c r="A122" s="309"/>
      <c r="B122" s="80" t="s">
        <v>258</v>
      </c>
      <c r="C122" s="80" t="s">
        <v>199</v>
      </c>
      <c r="D122" s="45"/>
      <c r="E122" s="37"/>
      <c r="G122" s="37" t="s">
        <v>166</v>
      </c>
      <c r="H122" s="37"/>
      <c r="I122" s="112">
        <v>4</v>
      </c>
      <c r="J122" s="37"/>
      <c r="K122" s="37"/>
      <c r="L122" s="105">
        <v>2</v>
      </c>
      <c r="M122" s="37" t="s">
        <v>170</v>
      </c>
      <c r="N122" s="8"/>
      <c r="O122" s="8"/>
      <c r="P122" s="8"/>
      <c r="Q122" s="180"/>
      <c r="R122" s="308"/>
      <c r="S122" s="80" t="s">
        <v>259</v>
      </c>
      <c r="T122" s="80" t="s">
        <v>84</v>
      </c>
    </row>
    <row r="123" spans="1:20" s="36" customFormat="1" ht="15" customHeight="1" thickTop="1">
      <c r="A123" s="309">
        <v>19</v>
      </c>
      <c r="B123" s="84" t="s">
        <v>260</v>
      </c>
      <c r="C123" s="84" t="s">
        <v>84</v>
      </c>
      <c r="D123" s="45"/>
      <c r="E123" s="168"/>
      <c r="F123" s="168"/>
      <c r="G123" s="37" t="s">
        <v>167</v>
      </c>
      <c r="H123" s="37"/>
      <c r="I123" s="143">
        <v>8</v>
      </c>
      <c r="J123" s="37"/>
      <c r="K123" s="37"/>
      <c r="L123" s="170">
        <v>8</v>
      </c>
      <c r="M123" s="36" t="s">
        <v>172</v>
      </c>
      <c r="N123" s="8"/>
      <c r="O123" s="153"/>
      <c r="P123" s="153"/>
      <c r="Q123" s="180"/>
      <c r="R123" s="308">
        <v>43</v>
      </c>
      <c r="S123" s="84" t="s">
        <v>261</v>
      </c>
      <c r="T123" s="84" t="s">
        <v>206</v>
      </c>
    </row>
    <row r="124" spans="1:20" s="36" customFormat="1" ht="15" customHeight="1" thickBot="1">
      <c r="A124" s="309"/>
      <c r="B124" s="80" t="s">
        <v>262</v>
      </c>
      <c r="C124" s="80" t="s">
        <v>84</v>
      </c>
      <c r="D124" s="45"/>
      <c r="E124" s="37"/>
      <c r="F124" s="90"/>
      <c r="G124" s="158">
        <v>1</v>
      </c>
      <c r="H124" s="90"/>
      <c r="I124" s="163"/>
      <c r="L124" s="171"/>
      <c r="M124" s="37"/>
      <c r="N124" s="155">
        <v>1</v>
      </c>
      <c r="O124" s="26"/>
      <c r="P124" s="26"/>
      <c r="Q124" s="180"/>
      <c r="R124" s="308"/>
      <c r="S124" s="80" t="s">
        <v>263</v>
      </c>
      <c r="T124" s="80" t="s">
        <v>206</v>
      </c>
    </row>
    <row r="125" spans="1:20" s="36" customFormat="1" ht="15" customHeight="1" thickTop="1">
      <c r="A125" s="309">
        <v>20</v>
      </c>
      <c r="B125" s="298" t="s">
        <v>480</v>
      </c>
      <c r="C125" s="84" t="s">
        <v>126</v>
      </c>
      <c r="D125" s="277"/>
      <c r="E125" s="37"/>
      <c r="F125" s="90"/>
      <c r="G125" s="110">
        <v>8</v>
      </c>
      <c r="H125" s="100"/>
      <c r="I125" s="163"/>
      <c r="J125" s="37"/>
      <c r="K125" s="37"/>
      <c r="L125" s="171"/>
      <c r="M125" s="112"/>
      <c r="N125" s="156">
        <v>8</v>
      </c>
      <c r="O125" s="26"/>
      <c r="P125" s="26"/>
      <c r="Q125" s="281"/>
      <c r="R125" s="308">
        <v>44</v>
      </c>
      <c r="S125" s="84" t="s">
        <v>264</v>
      </c>
      <c r="T125" s="84" t="s">
        <v>213</v>
      </c>
    </row>
    <row r="126" spans="1:20" s="36" customFormat="1" ht="15" customHeight="1" thickBot="1">
      <c r="A126" s="316"/>
      <c r="B126" s="294"/>
      <c r="C126" s="113" t="s">
        <v>126</v>
      </c>
      <c r="D126" s="277"/>
      <c r="E126" s="157"/>
      <c r="F126" s="158"/>
      <c r="G126" s="175"/>
      <c r="H126" s="100"/>
      <c r="I126" s="163"/>
      <c r="J126" s="37"/>
      <c r="K126" s="37"/>
      <c r="L126" s="171"/>
      <c r="M126" s="112"/>
      <c r="N126" s="159"/>
      <c r="O126" s="160">
        <v>2</v>
      </c>
      <c r="P126" s="161"/>
      <c r="Q126" s="281"/>
      <c r="R126" s="308"/>
      <c r="S126" s="80" t="s">
        <v>265</v>
      </c>
      <c r="T126" s="80" t="s">
        <v>213</v>
      </c>
    </row>
    <row r="127" spans="1:20" s="36" customFormat="1" ht="15" customHeight="1" thickBot="1" thickTop="1">
      <c r="A127" s="317">
        <v>21</v>
      </c>
      <c r="B127" s="87" t="s">
        <v>166</v>
      </c>
      <c r="C127" s="88" t="s">
        <v>101</v>
      </c>
      <c r="D127" s="45"/>
      <c r="E127" s="92"/>
      <c r="F127" s="110"/>
      <c r="G127" s="90"/>
      <c r="H127" s="100"/>
      <c r="I127" s="163"/>
      <c r="J127" s="37"/>
      <c r="K127" s="37"/>
      <c r="L127" s="171"/>
      <c r="M127" s="112"/>
      <c r="N127" s="26"/>
      <c r="O127" s="111">
        <v>8</v>
      </c>
      <c r="P127" s="92"/>
      <c r="Q127" s="154"/>
      <c r="R127" s="308">
        <v>45</v>
      </c>
      <c r="S127" s="84" t="s">
        <v>266</v>
      </c>
      <c r="T127" s="84" t="s">
        <v>106</v>
      </c>
    </row>
    <row r="128" spans="1:20" s="36" customFormat="1" ht="15" customHeight="1" thickBot="1" thickTop="1">
      <c r="A128" s="318"/>
      <c r="B128" s="93" t="s">
        <v>167</v>
      </c>
      <c r="C128" s="94" t="s">
        <v>101</v>
      </c>
      <c r="D128" s="45"/>
      <c r="E128" s="37"/>
      <c r="F128" s="90"/>
      <c r="G128" s="90"/>
      <c r="H128" s="181">
        <v>8</v>
      </c>
      <c r="I128" s="97"/>
      <c r="J128" s="37"/>
      <c r="K128" s="37"/>
      <c r="L128" s="171"/>
      <c r="M128" s="112">
        <v>6</v>
      </c>
      <c r="N128" s="26"/>
      <c r="O128" s="26"/>
      <c r="P128" s="26"/>
      <c r="Q128" s="154"/>
      <c r="R128" s="308"/>
      <c r="S128" s="80" t="s">
        <v>267</v>
      </c>
      <c r="T128" s="80" t="s">
        <v>91</v>
      </c>
    </row>
    <row r="129" spans="1:20" s="36" customFormat="1" ht="15" customHeight="1" thickTop="1">
      <c r="A129" s="319">
        <v>22</v>
      </c>
      <c r="B129" s="76" t="s">
        <v>268</v>
      </c>
      <c r="C129" s="76" t="s">
        <v>269</v>
      </c>
      <c r="D129" s="45"/>
      <c r="E129" s="37"/>
      <c r="F129" s="90"/>
      <c r="G129" s="90"/>
      <c r="H129" s="116">
        <v>4</v>
      </c>
      <c r="I129" s="37"/>
      <c r="J129" s="37"/>
      <c r="K129" s="37"/>
      <c r="L129" s="120"/>
      <c r="M129" s="143">
        <v>8</v>
      </c>
      <c r="N129" s="26"/>
      <c r="O129" s="26"/>
      <c r="P129" s="26"/>
      <c r="Q129" s="154"/>
      <c r="R129" s="308">
        <v>46</v>
      </c>
      <c r="S129" s="84" t="s">
        <v>270</v>
      </c>
      <c r="T129" s="84" t="s">
        <v>177</v>
      </c>
    </row>
    <row r="130" spans="1:20" s="36" customFormat="1" ht="15" customHeight="1" thickBot="1">
      <c r="A130" s="309"/>
      <c r="B130" s="80" t="s">
        <v>271</v>
      </c>
      <c r="C130" s="80" t="s">
        <v>269</v>
      </c>
      <c r="D130" s="45"/>
      <c r="E130" s="157"/>
      <c r="F130" s="116"/>
      <c r="G130" s="90"/>
      <c r="H130" s="116"/>
      <c r="I130" s="37"/>
      <c r="J130" s="37"/>
      <c r="K130" s="37"/>
      <c r="L130" s="37"/>
      <c r="M130" s="163"/>
      <c r="N130" s="26"/>
      <c r="O130" s="155">
        <v>7</v>
      </c>
      <c r="P130" s="161"/>
      <c r="Q130" s="154"/>
      <c r="R130" s="308"/>
      <c r="S130" s="80" t="s">
        <v>272</v>
      </c>
      <c r="T130" s="80" t="s">
        <v>273</v>
      </c>
    </row>
    <row r="131" spans="1:20" s="36" customFormat="1" ht="15" customHeight="1" thickBot="1" thickTop="1">
      <c r="A131" s="309">
        <v>23</v>
      </c>
      <c r="B131" s="84" t="s">
        <v>274</v>
      </c>
      <c r="C131" s="84" t="s">
        <v>275</v>
      </c>
      <c r="D131" s="45"/>
      <c r="E131" s="92"/>
      <c r="F131" s="172" t="s">
        <v>486</v>
      </c>
      <c r="G131" s="116"/>
      <c r="H131" s="116"/>
      <c r="I131" s="37"/>
      <c r="J131" s="37"/>
      <c r="K131" s="37"/>
      <c r="L131" s="37"/>
      <c r="M131" s="163"/>
      <c r="N131" s="155"/>
      <c r="O131" s="183">
        <v>9</v>
      </c>
      <c r="P131" s="92"/>
      <c r="Q131" s="154"/>
      <c r="R131" s="308">
        <v>47</v>
      </c>
      <c r="S131" s="84" t="s">
        <v>276</v>
      </c>
      <c r="T131" s="84" t="s">
        <v>84</v>
      </c>
    </row>
    <row r="132" spans="1:20" s="36" customFormat="1" ht="15" customHeight="1" thickBot="1" thickTop="1">
      <c r="A132" s="309"/>
      <c r="B132" s="80" t="s">
        <v>277</v>
      </c>
      <c r="C132" s="80" t="s">
        <v>173</v>
      </c>
      <c r="D132" s="45"/>
      <c r="E132" s="37"/>
      <c r="F132" s="90"/>
      <c r="G132" s="158">
        <v>1</v>
      </c>
      <c r="H132" s="116"/>
      <c r="I132" s="37"/>
      <c r="J132" s="37"/>
      <c r="K132" s="37"/>
      <c r="L132" s="37"/>
      <c r="M132" s="163"/>
      <c r="N132" s="160">
        <v>1</v>
      </c>
      <c r="O132" s="26"/>
      <c r="P132" s="26"/>
      <c r="Q132" s="154"/>
      <c r="R132" s="310"/>
      <c r="S132" s="113" t="s">
        <v>278</v>
      </c>
      <c r="T132" s="113" t="s">
        <v>84</v>
      </c>
    </row>
    <row r="133" spans="1:20" s="36" customFormat="1" ht="15" customHeight="1" thickBot="1" thickTop="1">
      <c r="A133" s="309">
        <v>24</v>
      </c>
      <c r="B133" s="84" t="s">
        <v>279</v>
      </c>
      <c r="C133" s="84" t="s">
        <v>280</v>
      </c>
      <c r="D133" s="45"/>
      <c r="E133" s="92"/>
      <c r="F133" s="89"/>
      <c r="G133" s="110">
        <v>8</v>
      </c>
      <c r="H133" s="90"/>
      <c r="I133" s="37"/>
      <c r="J133" s="37"/>
      <c r="K133" s="37"/>
      <c r="L133" s="37"/>
      <c r="M133" s="37"/>
      <c r="N133" s="111">
        <v>8</v>
      </c>
      <c r="O133" s="92"/>
      <c r="P133" s="92"/>
      <c r="Q133" s="154"/>
      <c r="R133" s="311">
        <v>48</v>
      </c>
      <c r="S133" s="87" t="s">
        <v>170</v>
      </c>
      <c r="T133" s="88" t="s">
        <v>171</v>
      </c>
    </row>
    <row r="134" spans="1:20" s="36" customFormat="1" ht="15" customHeight="1" thickBot="1" thickTop="1">
      <c r="A134" s="309"/>
      <c r="B134" s="80" t="s">
        <v>281</v>
      </c>
      <c r="C134" s="80" t="s">
        <v>93</v>
      </c>
      <c r="D134" s="45"/>
      <c r="E134" s="37"/>
      <c r="F134" s="37"/>
      <c r="G134" s="37"/>
      <c r="H134" s="37"/>
      <c r="I134" s="37"/>
      <c r="J134" s="37"/>
      <c r="K134" s="37"/>
      <c r="L134" s="37"/>
      <c r="M134" s="37"/>
      <c r="N134" s="8"/>
      <c r="O134" s="8"/>
      <c r="P134" s="8"/>
      <c r="Q134" s="154"/>
      <c r="R134" s="312"/>
      <c r="S134" s="93" t="s">
        <v>172</v>
      </c>
      <c r="T134" s="94" t="s">
        <v>173</v>
      </c>
    </row>
    <row r="135" spans="1:20" s="36" customFormat="1" ht="15" customHeight="1">
      <c r="A135" s="152"/>
      <c r="B135" s="125"/>
      <c r="C135" s="125"/>
      <c r="D135" s="45"/>
      <c r="E135" s="37"/>
      <c r="F135" s="37"/>
      <c r="G135" s="37"/>
      <c r="H135" s="37"/>
      <c r="I135" s="37"/>
      <c r="J135" s="296" t="s">
        <v>475</v>
      </c>
      <c r="K135" s="296"/>
      <c r="L135" s="37"/>
      <c r="N135" s="26"/>
      <c r="O135" s="26"/>
      <c r="P135" s="26"/>
      <c r="Q135" s="154"/>
      <c r="R135" s="154"/>
      <c r="S135" s="125"/>
      <c r="T135" s="125"/>
    </row>
    <row r="136" spans="1:20" s="36" customFormat="1" ht="15" customHeight="1">
      <c r="A136" s="152"/>
      <c r="B136" s="125"/>
      <c r="C136" s="125"/>
      <c r="E136" s="37"/>
      <c r="F136" s="184" t="s">
        <v>487</v>
      </c>
      <c r="G136" s="37"/>
      <c r="H136" s="37"/>
      <c r="I136" s="37"/>
      <c r="J136" s="37"/>
      <c r="K136" s="37"/>
      <c r="L136" s="37"/>
      <c r="N136" s="26"/>
      <c r="O136" s="26"/>
      <c r="P136"/>
      <c r="Q136"/>
      <c r="R136" s="55"/>
      <c r="S136" s="30"/>
      <c r="T136" s="30"/>
    </row>
    <row r="137" spans="1:20" s="36" customFormat="1" ht="15" customHeight="1">
      <c r="A137" s="152"/>
      <c r="B137" s="125"/>
      <c r="C137" s="125"/>
      <c r="E137" s="37"/>
      <c r="F137" s="36" t="s">
        <v>282</v>
      </c>
      <c r="G137" s="37"/>
      <c r="H137" s="37"/>
      <c r="I137" s="37"/>
      <c r="J137" s="37"/>
      <c r="K137" s="37"/>
      <c r="L137" s="37"/>
      <c r="N137" s="26"/>
      <c r="O137" s="26"/>
      <c r="P137" s="91"/>
      <c r="Q137" s="91"/>
      <c r="R137" s="123"/>
      <c r="S137" s="124" t="s">
        <v>126</v>
      </c>
      <c r="T137" s="124" t="s">
        <v>126</v>
      </c>
    </row>
    <row r="138" spans="1:20" s="36" customFormat="1" ht="15" customHeight="1">
      <c r="A138" s="152"/>
      <c r="B138" s="125"/>
      <c r="C138" s="125"/>
      <c r="E138" s="37"/>
      <c r="F138" s="184" t="s">
        <v>488</v>
      </c>
      <c r="G138" s="37"/>
      <c r="H138" s="37"/>
      <c r="I138" s="37"/>
      <c r="J138" s="37"/>
      <c r="K138" s="37"/>
      <c r="L138" s="37"/>
      <c r="N138" s="26"/>
      <c r="O138" s="26"/>
      <c r="P138" s="91"/>
      <c r="Q138" s="91"/>
      <c r="R138" s="123"/>
      <c r="S138" s="125" t="s">
        <v>126</v>
      </c>
      <c r="T138" s="125" t="s">
        <v>126</v>
      </c>
    </row>
    <row r="139" spans="1:20" s="36" customFormat="1" ht="17.25" customHeight="1">
      <c r="A139" s="152"/>
      <c r="B139" s="125"/>
      <c r="C139" s="125"/>
      <c r="E139" s="37"/>
      <c r="F139" s="184" t="s">
        <v>489</v>
      </c>
      <c r="G139" s="37"/>
      <c r="H139" s="37"/>
      <c r="I139" s="37"/>
      <c r="J139" s="37"/>
      <c r="K139" s="37"/>
      <c r="L139" s="37"/>
      <c r="N139" s="26"/>
      <c r="O139" s="26"/>
      <c r="P139" s="91"/>
      <c r="Q139" s="91"/>
      <c r="R139" s="123"/>
      <c r="S139" s="124" t="s">
        <v>126</v>
      </c>
      <c r="T139" s="124" t="s">
        <v>126</v>
      </c>
    </row>
    <row r="140" spans="1:20" s="36" customFormat="1" ht="17.25" customHeight="1">
      <c r="A140" s="152"/>
      <c r="B140" s="125"/>
      <c r="C140" s="125"/>
      <c r="D140" s="45"/>
      <c r="E140" s="37"/>
      <c r="F140" s="37"/>
      <c r="G140" s="37"/>
      <c r="H140" s="37"/>
      <c r="I140" s="37"/>
      <c r="J140" s="37"/>
      <c r="K140" s="37"/>
      <c r="L140" s="37"/>
      <c r="N140" s="26"/>
      <c r="O140" s="26"/>
      <c r="P140" s="91"/>
      <c r="Q140" s="91"/>
      <c r="R140" s="123"/>
      <c r="S140" s="125" t="s">
        <v>126</v>
      </c>
      <c r="T140" s="125" t="s">
        <v>126</v>
      </c>
    </row>
    <row r="141" spans="1:20" ht="18" customHeight="1">
      <c r="A141" s="53"/>
      <c r="T141" s="56" t="s">
        <v>470</v>
      </c>
    </row>
    <row r="142" spans="1:20" ht="18" customHeight="1">
      <c r="A142" s="53"/>
      <c r="T142" s="56"/>
    </row>
    <row r="143" spans="4:18" ht="18" customHeight="1">
      <c r="D143" s="147" t="s">
        <v>283</v>
      </c>
      <c r="E143" s="126"/>
      <c r="F143" s="126"/>
      <c r="G143" s="126"/>
      <c r="H143" s="126"/>
      <c r="I143" s="126"/>
      <c r="J143" s="127"/>
      <c r="K143" s="126"/>
      <c r="L143" s="127"/>
      <c r="M143" s="127"/>
      <c r="N143" s="128"/>
      <c r="O143" s="128"/>
      <c r="P143" s="128"/>
      <c r="Q143" s="128"/>
      <c r="R143" s="127"/>
    </row>
    <row r="144" ht="18" customHeight="1"/>
    <row r="145" spans="1:17" ht="18" customHeight="1">
      <c r="A145" s="129"/>
      <c r="B145" s="130" t="s">
        <v>77</v>
      </c>
      <c r="C145" s="130" t="s">
        <v>78</v>
      </c>
      <c r="D145" s="271">
        <v>1</v>
      </c>
      <c r="E145" s="272"/>
      <c r="F145" s="271">
        <v>2</v>
      </c>
      <c r="G145" s="272"/>
      <c r="H145" s="271">
        <v>3</v>
      </c>
      <c r="I145" s="272"/>
      <c r="J145" s="271">
        <v>4</v>
      </c>
      <c r="K145" s="272"/>
      <c r="L145" s="273" t="s">
        <v>471</v>
      </c>
      <c r="M145" s="274"/>
      <c r="N145" s="273" t="s">
        <v>472</v>
      </c>
      <c r="O145" s="274"/>
      <c r="P145" s="273" t="s">
        <v>473</v>
      </c>
      <c r="Q145" s="274"/>
    </row>
    <row r="146" spans="1:17" ht="18" customHeight="1">
      <c r="A146" s="241">
        <v>1</v>
      </c>
      <c r="B146" s="84" t="s">
        <v>284</v>
      </c>
      <c r="C146" s="84" t="s">
        <v>177</v>
      </c>
      <c r="D146" s="261"/>
      <c r="E146" s="262"/>
      <c r="F146" s="54">
        <v>5</v>
      </c>
      <c r="G146" s="86">
        <v>8</v>
      </c>
      <c r="H146" s="77">
        <v>3</v>
      </c>
      <c r="I146" s="78">
        <v>8</v>
      </c>
      <c r="J146" s="131">
        <v>1</v>
      </c>
      <c r="K146" s="121">
        <v>8</v>
      </c>
      <c r="L146" s="265">
        <v>0</v>
      </c>
      <c r="M146" s="266"/>
      <c r="N146" s="79" t="s">
        <v>126</v>
      </c>
      <c r="O146" s="269" t="s">
        <v>126</v>
      </c>
      <c r="P146" s="265">
        <v>4</v>
      </c>
      <c r="Q146" s="266"/>
    </row>
    <row r="147" spans="1:17" ht="18" customHeight="1" thickBot="1">
      <c r="A147" s="243"/>
      <c r="B147" s="113" t="s">
        <v>285</v>
      </c>
      <c r="C147" s="113" t="s">
        <v>177</v>
      </c>
      <c r="D147" s="263"/>
      <c r="E147" s="264"/>
      <c r="H147" s="81"/>
      <c r="I147" s="82"/>
      <c r="J147" s="132"/>
      <c r="K147" s="86"/>
      <c r="L147" s="267"/>
      <c r="M147" s="268"/>
      <c r="N147" s="83" t="s">
        <v>126</v>
      </c>
      <c r="O147" s="270"/>
      <c r="P147" s="267"/>
      <c r="Q147" s="268"/>
    </row>
    <row r="148" spans="1:17" ht="18" customHeight="1">
      <c r="A148" s="288">
        <v>2</v>
      </c>
      <c r="B148" s="62" t="s">
        <v>286</v>
      </c>
      <c r="C148" s="63" t="s">
        <v>114</v>
      </c>
      <c r="D148" s="133">
        <f>G146</f>
        <v>8</v>
      </c>
      <c r="E148" s="67">
        <f>F146</f>
        <v>5</v>
      </c>
      <c r="F148" s="299"/>
      <c r="G148" s="291"/>
      <c r="H148" s="66">
        <v>8</v>
      </c>
      <c r="I148" s="67">
        <v>1</v>
      </c>
      <c r="J148" s="66">
        <v>8</v>
      </c>
      <c r="K148" s="67">
        <v>0</v>
      </c>
      <c r="L148" s="255">
        <v>3</v>
      </c>
      <c r="M148" s="256"/>
      <c r="N148" s="70" t="s">
        <v>126</v>
      </c>
      <c r="O148" s="259" t="s">
        <v>126</v>
      </c>
      <c r="P148" s="255">
        <v>1</v>
      </c>
      <c r="Q148" s="256"/>
    </row>
    <row r="149" spans="1:17" ht="18" customHeight="1" thickBot="1">
      <c r="A149" s="289"/>
      <c r="B149" s="71" t="s">
        <v>287</v>
      </c>
      <c r="C149" s="72" t="s">
        <v>114</v>
      </c>
      <c r="D149" s="134"/>
      <c r="E149" s="74"/>
      <c r="F149" s="300"/>
      <c r="G149" s="293"/>
      <c r="H149" s="73"/>
      <c r="I149" s="74"/>
      <c r="J149" s="64"/>
      <c r="K149" s="74"/>
      <c r="L149" s="257"/>
      <c r="M149" s="258"/>
      <c r="N149" s="75" t="s">
        <v>126</v>
      </c>
      <c r="O149" s="260"/>
      <c r="P149" s="257"/>
      <c r="Q149" s="258"/>
    </row>
    <row r="150" spans="1:17" ht="18" customHeight="1">
      <c r="A150" s="243">
        <v>3</v>
      </c>
      <c r="B150" s="185" t="s">
        <v>288</v>
      </c>
      <c r="C150" s="76" t="s">
        <v>289</v>
      </c>
      <c r="D150" s="77">
        <f>I146</f>
        <v>8</v>
      </c>
      <c r="E150" s="78">
        <f>H146</f>
        <v>3</v>
      </c>
      <c r="F150" s="77">
        <f>I148</f>
        <v>1</v>
      </c>
      <c r="G150" s="78">
        <f>H148</f>
        <v>8</v>
      </c>
      <c r="H150" s="261"/>
      <c r="I150" s="262"/>
      <c r="J150" s="77">
        <v>8</v>
      </c>
      <c r="K150" s="78">
        <v>6</v>
      </c>
      <c r="L150" s="265">
        <v>2</v>
      </c>
      <c r="M150" s="266"/>
      <c r="N150" s="79" t="s">
        <v>126</v>
      </c>
      <c r="O150" s="269" t="s">
        <v>126</v>
      </c>
      <c r="P150" s="265">
        <v>2</v>
      </c>
      <c r="Q150" s="266"/>
    </row>
    <row r="151" spans="1:17" ht="18" customHeight="1">
      <c r="A151" s="242"/>
      <c r="B151" s="186" t="s">
        <v>290</v>
      </c>
      <c r="C151" s="80" t="s">
        <v>114</v>
      </c>
      <c r="D151" s="81"/>
      <c r="E151" s="82"/>
      <c r="F151" s="81"/>
      <c r="G151" s="82"/>
      <c r="H151" s="263"/>
      <c r="I151" s="264"/>
      <c r="J151" s="81"/>
      <c r="K151" s="82"/>
      <c r="L151" s="267"/>
      <c r="M151" s="268"/>
      <c r="N151" s="83" t="s">
        <v>126</v>
      </c>
      <c r="O151" s="270"/>
      <c r="P151" s="267"/>
      <c r="Q151" s="268"/>
    </row>
    <row r="152" spans="1:17" ht="18" customHeight="1">
      <c r="A152" s="241">
        <v>4</v>
      </c>
      <c r="B152" s="187" t="s">
        <v>291</v>
      </c>
      <c r="C152" s="84" t="s">
        <v>80</v>
      </c>
      <c r="D152" s="77">
        <f>K146</f>
        <v>8</v>
      </c>
      <c r="E152" s="78">
        <f>J146</f>
        <v>1</v>
      </c>
      <c r="F152" s="77">
        <f>K148</f>
        <v>0</v>
      </c>
      <c r="G152" s="78">
        <f>J148</f>
        <v>8</v>
      </c>
      <c r="H152" s="77">
        <f>K150</f>
        <v>6</v>
      </c>
      <c r="I152" s="78">
        <f>J150</f>
        <v>8</v>
      </c>
      <c r="J152" s="261"/>
      <c r="K152" s="262"/>
      <c r="L152" s="265">
        <v>1</v>
      </c>
      <c r="M152" s="266"/>
      <c r="N152" s="79" t="s">
        <v>126</v>
      </c>
      <c r="O152" s="269" t="s">
        <v>126</v>
      </c>
      <c r="P152" s="265">
        <v>3</v>
      </c>
      <c r="Q152" s="266"/>
    </row>
    <row r="153" spans="1:17" ht="18" customHeight="1">
      <c r="A153" s="242"/>
      <c r="B153" s="186" t="s">
        <v>292</v>
      </c>
      <c r="C153" s="80" t="s">
        <v>80</v>
      </c>
      <c r="D153" s="81"/>
      <c r="E153" s="82"/>
      <c r="F153" s="81"/>
      <c r="G153" s="82"/>
      <c r="H153" s="81"/>
      <c r="I153" s="82"/>
      <c r="J153" s="263"/>
      <c r="K153" s="264"/>
      <c r="L153" s="267"/>
      <c r="M153" s="268"/>
      <c r="N153" s="85" t="s">
        <v>126</v>
      </c>
      <c r="O153" s="270"/>
      <c r="P153" s="267"/>
      <c r="Q153" s="268"/>
    </row>
    <row r="154" ht="18" customHeight="1"/>
    <row r="155" spans="1:20" ht="18" customHeight="1" thickBot="1">
      <c r="A155" s="275">
        <v>1</v>
      </c>
      <c r="B155" s="84" t="s">
        <v>293</v>
      </c>
      <c r="C155" s="84" t="s">
        <v>80</v>
      </c>
      <c r="E155" s="92"/>
      <c r="F155" s="92"/>
      <c r="G155" s="90"/>
      <c r="H155" s="90"/>
      <c r="I155" s="37"/>
      <c r="J155" s="37"/>
      <c r="K155" s="37"/>
      <c r="L155" s="37"/>
      <c r="M155" s="36"/>
      <c r="N155" s="8"/>
      <c r="O155" s="92"/>
      <c r="P155" s="92"/>
      <c r="R155" s="275">
        <v>19</v>
      </c>
      <c r="S155" s="187" t="s">
        <v>294</v>
      </c>
      <c r="T155" s="84" t="s">
        <v>80</v>
      </c>
    </row>
    <row r="156" spans="1:20" ht="18" customHeight="1" thickBot="1" thickTop="1">
      <c r="A156" s="275"/>
      <c r="B156" s="80" t="s">
        <v>295</v>
      </c>
      <c r="C156" s="80" t="s">
        <v>114</v>
      </c>
      <c r="E156" s="37"/>
      <c r="F156" s="37"/>
      <c r="G156" s="96">
        <v>8</v>
      </c>
      <c r="H156" s="90"/>
      <c r="I156" s="37"/>
      <c r="J156" s="37"/>
      <c r="K156" s="37"/>
      <c r="L156" s="37"/>
      <c r="M156" s="36"/>
      <c r="N156" s="97">
        <v>8</v>
      </c>
      <c r="O156" s="26"/>
      <c r="P156" s="26"/>
      <c r="R156" s="275"/>
      <c r="S156" s="186" t="s">
        <v>296</v>
      </c>
      <c r="T156" s="80" t="s">
        <v>80</v>
      </c>
    </row>
    <row r="157" spans="1:20" ht="18" customHeight="1" thickTop="1">
      <c r="A157" s="275">
        <v>2</v>
      </c>
      <c r="B157" s="84" t="s">
        <v>297</v>
      </c>
      <c r="C157" s="84" t="s">
        <v>298</v>
      </c>
      <c r="E157" s="168"/>
      <c r="G157" s="116">
        <v>4</v>
      </c>
      <c r="H157" s="100"/>
      <c r="I157" s="37"/>
      <c r="J157" s="37"/>
      <c r="K157" s="37"/>
      <c r="L157" s="37"/>
      <c r="M157" s="112"/>
      <c r="N157" s="155">
        <v>3</v>
      </c>
      <c r="O157" s="166"/>
      <c r="P157" s="153"/>
      <c r="R157" s="275">
        <v>20</v>
      </c>
      <c r="S157" s="187" t="s">
        <v>299</v>
      </c>
      <c r="T157" s="84" t="s">
        <v>213</v>
      </c>
    </row>
    <row r="158" spans="1:20" ht="18" customHeight="1" thickBot="1">
      <c r="A158" s="275"/>
      <c r="B158" s="80" t="s">
        <v>300</v>
      </c>
      <c r="C158" s="80" t="s">
        <v>301</v>
      </c>
      <c r="E158" s="157"/>
      <c r="F158" s="115">
        <v>1</v>
      </c>
      <c r="G158" s="90"/>
      <c r="H158" s="181">
        <v>8</v>
      </c>
      <c r="I158" s="92"/>
      <c r="J158" s="37"/>
      <c r="K158" s="37"/>
      <c r="L158" s="37"/>
      <c r="M158" s="112">
        <v>4</v>
      </c>
      <c r="N158" s="8"/>
      <c r="O158" s="8"/>
      <c r="P158" s="8"/>
      <c r="R158" s="275"/>
      <c r="S158" s="186" t="s">
        <v>302</v>
      </c>
      <c r="T158" s="80" t="s">
        <v>213</v>
      </c>
    </row>
    <row r="159" spans="1:20" ht="18" customHeight="1" thickBot="1" thickTop="1">
      <c r="A159" s="275">
        <v>3</v>
      </c>
      <c r="B159" s="84" t="s">
        <v>303</v>
      </c>
      <c r="C159" s="84" t="s">
        <v>304</v>
      </c>
      <c r="E159" s="92"/>
      <c r="F159" s="119">
        <v>8</v>
      </c>
      <c r="G159" s="90"/>
      <c r="H159" s="116">
        <v>0</v>
      </c>
      <c r="I159" s="112"/>
      <c r="J159" s="37"/>
      <c r="K159" s="37"/>
      <c r="L159" s="162"/>
      <c r="M159" s="143">
        <v>8</v>
      </c>
      <c r="N159" s="8"/>
      <c r="O159" s="92"/>
      <c r="P159" s="92"/>
      <c r="R159" s="275">
        <v>21</v>
      </c>
      <c r="S159" s="187" t="s">
        <v>305</v>
      </c>
      <c r="T159" s="84" t="s">
        <v>91</v>
      </c>
    </row>
    <row r="160" spans="1:20" ht="18" customHeight="1" thickBot="1" thickTop="1">
      <c r="A160" s="275"/>
      <c r="B160" s="80" t="s">
        <v>306</v>
      </c>
      <c r="C160" s="80" t="s">
        <v>289</v>
      </c>
      <c r="E160" s="37"/>
      <c r="F160" s="37"/>
      <c r="G160" s="90"/>
      <c r="H160" s="116"/>
      <c r="I160" s="112"/>
      <c r="J160" s="37"/>
      <c r="K160" s="37"/>
      <c r="L160" s="105"/>
      <c r="M160" s="163"/>
      <c r="N160" s="97">
        <v>8</v>
      </c>
      <c r="O160" s="26"/>
      <c r="P160" s="26"/>
      <c r="R160" s="275"/>
      <c r="S160" s="186" t="s">
        <v>307</v>
      </c>
      <c r="T160" s="80" t="s">
        <v>140</v>
      </c>
    </row>
    <row r="161" spans="1:20" ht="18" customHeight="1" thickBot="1" thickTop="1">
      <c r="A161" s="275">
        <v>4</v>
      </c>
      <c r="B161" s="84" t="s">
        <v>308</v>
      </c>
      <c r="C161" s="84" t="s">
        <v>177</v>
      </c>
      <c r="E161" s="92"/>
      <c r="F161" s="92"/>
      <c r="G161" s="90"/>
      <c r="H161" s="116"/>
      <c r="I161" s="188"/>
      <c r="J161" s="37"/>
      <c r="K161" s="37"/>
      <c r="L161" s="189"/>
      <c r="M161" s="37"/>
      <c r="N161" s="155">
        <v>3</v>
      </c>
      <c r="O161" s="166"/>
      <c r="P161" s="153"/>
      <c r="R161" s="275">
        <v>22</v>
      </c>
      <c r="S161" s="187" t="s">
        <v>309</v>
      </c>
      <c r="T161" s="84" t="s">
        <v>310</v>
      </c>
    </row>
    <row r="162" spans="1:20" ht="18" customHeight="1" thickBot="1" thickTop="1">
      <c r="A162" s="275"/>
      <c r="B162" s="80" t="s">
        <v>311</v>
      </c>
      <c r="C162" s="80" t="s">
        <v>140</v>
      </c>
      <c r="E162" s="37"/>
      <c r="F162" s="37"/>
      <c r="G162" s="182">
        <v>9</v>
      </c>
      <c r="H162" s="116"/>
      <c r="I162" s="112"/>
      <c r="J162" s="37"/>
      <c r="K162" s="37"/>
      <c r="L162" s="105"/>
      <c r="M162" s="37"/>
      <c r="N162" s="8"/>
      <c r="O162" s="8"/>
      <c r="P162" s="8"/>
      <c r="R162" s="275"/>
      <c r="S162" s="186" t="s">
        <v>312</v>
      </c>
      <c r="T162" s="80" t="s">
        <v>313</v>
      </c>
    </row>
    <row r="163" spans="1:19" ht="18" customHeight="1" thickBot="1" thickTop="1">
      <c r="A163" s="275">
        <v>5</v>
      </c>
      <c r="B163" s="84" t="s">
        <v>314</v>
      </c>
      <c r="C163" s="84" t="s">
        <v>84</v>
      </c>
      <c r="E163" s="168"/>
      <c r="F163" s="140"/>
      <c r="G163" s="116" t="s">
        <v>485</v>
      </c>
      <c r="H163" s="90"/>
      <c r="I163" s="112"/>
      <c r="J163" s="37"/>
      <c r="K163" s="37"/>
      <c r="L163" s="105">
        <v>2</v>
      </c>
      <c r="M163" s="30" t="s">
        <v>288</v>
      </c>
      <c r="N163" s="30"/>
      <c r="O163" s="30"/>
      <c r="P163" s="30"/>
      <c r="Q163" s="30"/>
      <c r="R163" s="30"/>
      <c r="S163" s="190"/>
    </row>
    <row r="164" spans="1:19" ht="18" customHeight="1" thickBot="1" thickTop="1">
      <c r="A164" s="275"/>
      <c r="B164" s="80" t="s">
        <v>315</v>
      </c>
      <c r="C164" s="80" t="s">
        <v>84</v>
      </c>
      <c r="E164" s="37"/>
      <c r="F164" s="37" t="s">
        <v>284</v>
      </c>
      <c r="G164" s="90"/>
      <c r="H164" s="90"/>
      <c r="I164" s="112">
        <v>7</v>
      </c>
      <c r="J164" s="37"/>
      <c r="K164" s="37"/>
      <c r="L164" s="170">
        <v>8</v>
      </c>
      <c r="M164" s="30" t="s">
        <v>290</v>
      </c>
      <c r="N164" s="30"/>
      <c r="O164" s="30"/>
      <c r="P164" s="30"/>
      <c r="Q164" s="30"/>
      <c r="R164" s="30"/>
      <c r="S164" s="191"/>
    </row>
    <row r="165" spans="1:20" ht="18" customHeight="1" thickBot="1" thickTop="1">
      <c r="A165" s="275">
        <v>6</v>
      </c>
      <c r="B165" s="84" t="s">
        <v>316</v>
      </c>
      <c r="C165" s="84" t="s">
        <v>317</v>
      </c>
      <c r="E165" s="92"/>
      <c r="F165" s="92" t="s">
        <v>285</v>
      </c>
      <c r="G165" s="90"/>
      <c r="H165" s="90"/>
      <c r="I165" s="143">
        <v>9</v>
      </c>
      <c r="J165" s="37"/>
      <c r="L165" s="192"/>
      <c r="M165" s="37"/>
      <c r="N165" s="8"/>
      <c r="O165" s="153"/>
      <c r="P165" s="153"/>
      <c r="R165" s="275">
        <v>23</v>
      </c>
      <c r="S165" s="187" t="s">
        <v>318</v>
      </c>
      <c r="T165" s="84" t="s">
        <v>213</v>
      </c>
    </row>
    <row r="166" spans="1:20" ht="18" customHeight="1" thickBot="1" thickTop="1">
      <c r="A166" s="275"/>
      <c r="B166" s="80" t="s">
        <v>319</v>
      </c>
      <c r="C166" s="80" t="s">
        <v>317</v>
      </c>
      <c r="E166" s="37"/>
      <c r="F166" s="37"/>
      <c r="G166" s="96">
        <v>8</v>
      </c>
      <c r="H166" s="90"/>
      <c r="I166" s="163"/>
      <c r="J166" s="37"/>
      <c r="K166" s="37"/>
      <c r="L166" s="171"/>
      <c r="M166" s="37"/>
      <c r="N166" s="160">
        <v>1</v>
      </c>
      <c r="O166" s="26"/>
      <c r="P166" s="26"/>
      <c r="R166" s="275"/>
      <c r="S166" s="186" t="s">
        <v>320</v>
      </c>
      <c r="T166" s="80" t="s">
        <v>213</v>
      </c>
    </row>
    <row r="167" spans="1:20" ht="18" customHeight="1" thickBot="1" thickTop="1">
      <c r="A167" s="275">
        <v>7</v>
      </c>
      <c r="B167" s="84" t="s">
        <v>321</v>
      </c>
      <c r="C167" s="84" t="s">
        <v>80</v>
      </c>
      <c r="E167" s="168"/>
      <c r="F167" s="140"/>
      <c r="G167" s="116">
        <v>4</v>
      </c>
      <c r="H167" s="116"/>
      <c r="I167" s="163"/>
      <c r="J167" s="37"/>
      <c r="K167" s="37"/>
      <c r="L167" s="171"/>
      <c r="M167" s="112"/>
      <c r="N167" s="111">
        <v>8</v>
      </c>
      <c r="O167" s="92"/>
      <c r="P167" s="92"/>
      <c r="R167" s="275">
        <v>24</v>
      </c>
      <c r="S167" s="187" t="s">
        <v>322</v>
      </c>
      <c r="T167" s="84" t="s">
        <v>91</v>
      </c>
    </row>
    <row r="168" spans="1:20" ht="18" customHeight="1" thickBot="1" thickTop="1">
      <c r="A168" s="275"/>
      <c r="B168" s="80" t="s">
        <v>323</v>
      </c>
      <c r="C168" s="80" t="s">
        <v>80</v>
      </c>
      <c r="E168" s="37"/>
      <c r="F168" s="37"/>
      <c r="G168" s="90"/>
      <c r="H168" s="116">
        <v>5</v>
      </c>
      <c r="I168" s="97"/>
      <c r="J168" s="37"/>
      <c r="K168" s="37"/>
      <c r="L168" s="176"/>
      <c r="M168" s="112">
        <v>2</v>
      </c>
      <c r="N168" s="8"/>
      <c r="O168" s="8"/>
      <c r="P168" s="8"/>
      <c r="R168" s="276"/>
      <c r="S168" s="193" t="s">
        <v>324</v>
      </c>
      <c r="T168" s="113" t="s">
        <v>91</v>
      </c>
    </row>
    <row r="169" spans="1:20" ht="18" customHeight="1" thickBot="1" thickTop="1">
      <c r="A169" s="275">
        <v>8</v>
      </c>
      <c r="B169" s="84" t="s">
        <v>325</v>
      </c>
      <c r="C169" s="84" t="s">
        <v>326</v>
      </c>
      <c r="E169" s="168"/>
      <c r="F169" s="168"/>
      <c r="G169" s="90"/>
      <c r="H169" s="119">
        <v>8</v>
      </c>
      <c r="I169" s="120"/>
      <c r="J169" s="37"/>
      <c r="K169" s="37"/>
      <c r="L169" s="120"/>
      <c r="M169" s="143">
        <v>8</v>
      </c>
      <c r="N169" s="8"/>
      <c r="O169" s="92"/>
      <c r="P169" s="92"/>
      <c r="R169" s="278">
        <v>25</v>
      </c>
      <c r="S169" s="194" t="s">
        <v>288</v>
      </c>
      <c r="T169" s="88" t="s">
        <v>289</v>
      </c>
    </row>
    <row r="170" spans="1:20" ht="18" customHeight="1" thickBot="1" thickTop="1">
      <c r="A170" s="276"/>
      <c r="B170" s="113" t="s">
        <v>327</v>
      </c>
      <c r="C170" s="113" t="s">
        <v>328</v>
      </c>
      <c r="E170" s="37"/>
      <c r="F170" s="37"/>
      <c r="G170" s="158">
        <v>2</v>
      </c>
      <c r="H170" s="100"/>
      <c r="I170" s="37"/>
      <c r="J170" s="37"/>
      <c r="K170" s="37"/>
      <c r="L170" s="37"/>
      <c r="M170" s="163"/>
      <c r="N170" s="97">
        <v>8</v>
      </c>
      <c r="O170" s="26"/>
      <c r="P170" s="26"/>
      <c r="R170" s="279"/>
      <c r="S170" s="195" t="s">
        <v>290</v>
      </c>
      <c r="T170" s="94" t="s">
        <v>114</v>
      </c>
    </row>
    <row r="171" spans="1:20" ht="18" customHeight="1" thickBot="1" thickTop="1">
      <c r="A171" s="278">
        <v>9</v>
      </c>
      <c r="B171" s="87" t="s">
        <v>284</v>
      </c>
      <c r="C171" s="88" t="s">
        <v>177</v>
      </c>
      <c r="E171" s="92"/>
      <c r="F171" s="92"/>
      <c r="G171" s="110">
        <v>8</v>
      </c>
      <c r="H171" s="90"/>
      <c r="I171" s="37"/>
      <c r="J171" s="37"/>
      <c r="K171" s="37"/>
      <c r="L171" s="37"/>
      <c r="M171" s="37"/>
      <c r="N171" s="155">
        <v>6</v>
      </c>
      <c r="O171" s="166"/>
      <c r="P171" s="153"/>
      <c r="R171" s="284">
        <v>26</v>
      </c>
      <c r="S171" s="185" t="s">
        <v>329</v>
      </c>
      <c r="T171" s="76" t="s">
        <v>80</v>
      </c>
    </row>
    <row r="172" spans="1:20" ht="18" customHeight="1" thickBot="1" thickTop="1">
      <c r="A172" s="279"/>
      <c r="B172" s="93" t="s">
        <v>490</v>
      </c>
      <c r="C172" s="94" t="s">
        <v>177</v>
      </c>
      <c r="E172" s="37"/>
      <c r="F172" s="37"/>
      <c r="G172" s="90"/>
      <c r="H172" s="90"/>
      <c r="I172" s="37"/>
      <c r="J172" s="37"/>
      <c r="K172" s="37"/>
      <c r="L172" s="37"/>
      <c r="M172" s="37"/>
      <c r="N172" s="8"/>
      <c r="O172" s="8"/>
      <c r="P172" s="8"/>
      <c r="R172" s="275"/>
      <c r="S172" s="186" t="s">
        <v>330</v>
      </c>
      <c r="T172" s="80" t="s">
        <v>177</v>
      </c>
    </row>
    <row r="173" spans="1:19" ht="18" customHeight="1">
      <c r="A173" s="37"/>
      <c r="B173" s="37"/>
      <c r="C173" s="37"/>
      <c r="D173" s="37"/>
      <c r="E173" s="37"/>
      <c r="F173" s="37"/>
      <c r="G173" s="90"/>
      <c r="H173" s="90"/>
      <c r="I173" s="37"/>
      <c r="J173" s="37"/>
      <c r="K173" s="37"/>
      <c r="L173" s="37"/>
      <c r="M173" s="37"/>
      <c r="N173" s="8"/>
      <c r="O173" s="8"/>
      <c r="P173" s="8"/>
      <c r="R173"/>
      <c r="S173"/>
    </row>
    <row r="174" spans="1:19" ht="18" customHeight="1" thickBot="1">
      <c r="A174" s="37"/>
      <c r="B174" s="37"/>
      <c r="C174" s="37"/>
      <c r="D174" s="37"/>
      <c r="E174" s="37"/>
      <c r="F174" s="37"/>
      <c r="G174" s="90"/>
      <c r="H174" s="90"/>
      <c r="I174" s="37"/>
      <c r="J174" s="37"/>
      <c r="K174" s="37"/>
      <c r="L174" s="37"/>
      <c r="M174" s="37"/>
      <c r="N174" s="8"/>
      <c r="O174" s="8"/>
      <c r="P174" s="8"/>
      <c r="R174"/>
      <c r="S174"/>
    </row>
    <row r="175" spans="1:20" ht="18" customHeight="1" thickBot="1">
      <c r="A175" s="278">
        <v>10</v>
      </c>
      <c r="B175" s="87" t="s">
        <v>286</v>
      </c>
      <c r="C175" s="88" t="s">
        <v>114</v>
      </c>
      <c r="E175" s="92"/>
      <c r="F175" s="92"/>
      <c r="G175" s="90"/>
      <c r="H175" s="90"/>
      <c r="I175" s="37"/>
      <c r="J175" s="37"/>
      <c r="K175" s="37"/>
      <c r="L175" s="37"/>
      <c r="M175" s="37"/>
      <c r="N175" s="8"/>
      <c r="O175" s="92"/>
      <c r="P175" s="92"/>
      <c r="R175" s="278">
        <v>27</v>
      </c>
      <c r="S175" s="194" t="s">
        <v>291</v>
      </c>
      <c r="T175" s="88" t="s">
        <v>80</v>
      </c>
    </row>
    <row r="176" spans="1:20" ht="18" customHeight="1" thickBot="1" thickTop="1">
      <c r="A176" s="279"/>
      <c r="B176" s="93" t="s">
        <v>287</v>
      </c>
      <c r="C176" s="94" t="s">
        <v>114</v>
      </c>
      <c r="E176" s="37"/>
      <c r="F176" s="37"/>
      <c r="G176" s="96">
        <v>8</v>
      </c>
      <c r="H176" s="90"/>
      <c r="I176" s="37"/>
      <c r="J176" s="37"/>
      <c r="K176" s="37"/>
      <c r="L176" s="37"/>
      <c r="M176" s="37"/>
      <c r="N176" s="97">
        <v>8</v>
      </c>
      <c r="O176" s="26"/>
      <c r="P176" s="26"/>
      <c r="R176" s="279"/>
      <c r="S176" s="195" t="s">
        <v>292</v>
      </c>
      <c r="T176" s="94" t="s">
        <v>80</v>
      </c>
    </row>
    <row r="177" spans="1:20" ht="18" customHeight="1">
      <c r="A177" s="284">
        <v>11</v>
      </c>
      <c r="B177" s="76" t="s">
        <v>331</v>
      </c>
      <c r="C177" s="76" t="s">
        <v>84</v>
      </c>
      <c r="E177" s="168"/>
      <c r="G177" s="116">
        <v>6</v>
      </c>
      <c r="H177" s="100"/>
      <c r="I177" s="37"/>
      <c r="J177" s="37"/>
      <c r="K177" s="37"/>
      <c r="L177" s="37"/>
      <c r="M177" s="163"/>
      <c r="N177" s="155">
        <v>1</v>
      </c>
      <c r="O177" s="166"/>
      <c r="P177" s="153"/>
      <c r="R177" s="284">
        <v>28</v>
      </c>
      <c r="S177" s="185" t="s">
        <v>332</v>
      </c>
      <c r="T177" s="76" t="s">
        <v>213</v>
      </c>
    </row>
    <row r="178" spans="1:20" ht="18" customHeight="1" thickBot="1">
      <c r="A178" s="275"/>
      <c r="B178" s="80" t="s">
        <v>333</v>
      </c>
      <c r="C178" s="80" t="s">
        <v>84</v>
      </c>
      <c r="E178" s="157"/>
      <c r="F178" s="115">
        <v>3</v>
      </c>
      <c r="G178" s="90"/>
      <c r="H178" s="96">
        <v>8</v>
      </c>
      <c r="I178" s="118"/>
      <c r="J178" s="37"/>
      <c r="K178" s="37"/>
      <c r="L178" s="37"/>
      <c r="M178" s="97">
        <v>8</v>
      </c>
      <c r="N178" s="8"/>
      <c r="O178" s="8"/>
      <c r="P178" s="8"/>
      <c r="R178" s="275"/>
      <c r="S178" s="186" t="s">
        <v>334</v>
      </c>
      <c r="T178" s="80" t="s">
        <v>213</v>
      </c>
    </row>
    <row r="179" spans="1:20" ht="18" customHeight="1" thickBot="1" thickTop="1">
      <c r="A179" s="275">
        <v>12</v>
      </c>
      <c r="B179" s="84" t="s">
        <v>335</v>
      </c>
      <c r="C179" s="84" t="s">
        <v>177</v>
      </c>
      <c r="E179" s="92"/>
      <c r="F179" s="110">
        <v>8</v>
      </c>
      <c r="G179" s="86"/>
      <c r="H179" s="137">
        <v>2</v>
      </c>
      <c r="I179" s="143"/>
      <c r="J179" s="37"/>
      <c r="K179" s="37"/>
      <c r="L179" s="170"/>
      <c r="M179" s="112">
        <v>5</v>
      </c>
      <c r="N179" s="8"/>
      <c r="O179" s="153"/>
      <c r="P179" s="153"/>
      <c r="R179" s="275">
        <v>29</v>
      </c>
      <c r="S179" s="187" t="s">
        <v>336</v>
      </c>
      <c r="T179" s="84" t="s">
        <v>254</v>
      </c>
    </row>
    <row r="180" spans="1:20" ht="18" customHeight="1" thickBot="1" thickTop="1">
      <c r="A180" s="275"/>
      <c r="B180" s="80" t="s">
        <v>337</v>
      </c>
      <c r="C180" s="80" t="s">
        <v>289</v>
      </c>
      <c r="G180" s="86"/>
      <c r="H180" s="137"/>
      <c r="I180" s="196"/>
      <c r="J180" s="37"/>
      <c r="K180" s="37"/>
      <c r="L180" s="171"/>
      <c r="M180" s="112"/>
      <c r="N180" s="155" t="s">
        <v>491</v>
      </c>
      <c r="O180" s="26"/>
      <c r="P180" s="26"/>
      <c r="R180" s="275"/>
      <c r="S180" s="186" t="s">
        <v>338</v>
      </c>
      <c r="T180" s="80" t="s">
        <v>254</v>
      </c>
    </row>
    <row r="181" spans="1:20" ht="18" customHeight="1" thickBot="1" thickTop="1">
      <c r="A181" s="275">
        <v>13</v>
      </c>
      <c r="B181" s="84" t="s">
        <v>339</v>
      </c>
      <c r="C181" s="84" t="s">
        <v>140</v>
      </c>
      <c r="E181" s="92"/>
      <c r="F181" s="92"/>
      <c r="G181" s="90"/>
      <c r="H181" s="116"/>
      <c r="I181" s="163"/>
      <c r="J181" s="37"/>
      <c r="K181" s="37"/>
      <c r="L181" s="171"/>
      <c r="M181" s="37"/>
      <c r="N181" s="197">
        <v>9</v>
      </c>
      <c r="O181" s="92"/>
      <c r="P181" s="92"/>
      <c r="R181" s="275">
        <v>30</v>
      </c>
      <c r="S181" s="187" t="s">
        <v>340</v>
      </c>
      <c r="T181" s="84" t="s">
        <v>177</v>
      </c>
    </row>
    <row r="182" spans="1:20" ht="18" customHeight="1" thickBot="1" thickTop="1">
      <c r="A182" s="275"/>
      <c r="B182" s="113" t="s">
        <v>341</v>
      </c>
      <c r="C182" s="80" t="s">
        <v>80</v>
      </c>
      <c r="E182" s="37"/>
      <c r="F182" s="37"/>
      <c r="G182" s="182">
        <v>8</v>
      </c>
      <c r="H182" s="116"/>
      <c r="I182" s="196"/>
      <c r="K182" s="37"/>
      <c r="L182" s="176">
        <v>8</v>
      </c>
      <c r="M182" s="37" t="s">
        <v>291</v>
      </c>
      <c r="N182" s="26"/>
      <c r="O182" s="26"/>
      <c r="P182" s="26"/>
      <c r="R182" s="275"/>
      <c r="S182" s="186" t="s">
        <v>342</v>
      </c>
      <c r="T182" s="80" t="s">
        <v>177</v>
      </c>
    </row>
    <row r="183" spans="1:20" ht="18" customHeight="1" thickTop="1">
      <c r="A183" s="275">
        <v>14</v>
      </c>
      <c r="B183" s="84" t="s">
        <v>343</v>
      </c>
      <c r="C183" s="187" t="s">
        <v>101</v>
      </c>
      <c r="E183" s="168"/>
      <c r="F183" s="140"/>
      <c r="G183" s="116">
        <v>3</v>
      </c>
      <c r="H183" s="90"/>
      <c r="I183" s="196"/>
      <c r="K183" s="37"/>
      <c r="L183" s="105">
        <v>3</v>
      </c>
      <c r="M183" s="37" t="s">
        <v>292</v>
      </c>
      <c r="N183" s="8"/>
      <c r="O183" s="153"/>
      <c r="P183" s="153"/>
      <c r="R183" s="275">
        <v>31</v>
      </c>
      <c r="S183" s="187" t="s">
        <v>344</v>
      </c>
      <c r="T183" s="84" t="s">
        <v>298</v>
      </c>
    </row>
    <row r="184" spans="1:20" ht="18" customHeight="1" thickBot="1">
      <c r="A184" s="275"/>
      <c r="B184" s="80" t="s">
        <v>345</v>
      </c>
      <c r="C184" s="186" t="s">
        <v>101</v>
      </c>
      <c r="E184" s="37"/>
      <c r="F184" s="37" t="s">
        <v>286</v>
      </c>
      <c r="G184" s="86"/>
      <c r="H184" s="90"/>
      <c r="I184" s="97">
        <v>8</v>
      </c>
      <c r="J184" s="37"/>
      <c r="L184" s="105"/>
      <c r="M184" s="37"/>
      <c r="N184" s="160">
        <v>2</v>
      </c>
      <c r="O184" s="26"/>
      <c r="P184" s="26"/>
      <c r="R184" s="275"/>
      <c r="S184" s="186" t="s">
        <v>346</v>
      </c>
      <c r="T184" s="80" t="s">
        <v>301</v>
      </c>
    </row>
    <row r="185" spans="1:20" ht="18" customHeight="1" thickBot="1" thickTop="1">
      <c r="A185" s="275">
        <v>15</v>
      </c>
      <c r="B185" s="76" t="s">
        <v>347</v>
      </c>
      <c r="C185" s="84" t="s">
        <v>213</v>
      </c>
      <c r="E185" s="168"/>
      <c r="F185" s="168" t="s">
        <v>287</v>
      </c>
      <c r="G185" s="86"/>
      <c r="H185" s="90"/>
      <c r="I185" s="112">
        <v>1</v>
      </c>
      <c r="J185" s="37"/>
      <c r="L185" s="105"/>
      <c r="M185" s="112"/>
      <c r="N185" s="111">
        <v>8</v>
      </c>
      <c r="O185" s="92"/>
      <c r="P185" s="92"/>
      <c r="R185" s="275">
        <v>32</v>
      </c>
      <c r="S185" s="187" t="s">
        <v>348</v>
      </c>
      <c r="T185" s="84" t="s">
        <v>349</v>
      </c>
    </row>
    <row r="186" spans="1:20" ht="18" customHeight="1" thickBot="1" thickTop="1">
      <c r="A186" s="275"/>
      <c r="B186" s="80" t="s">
        <v>350</v>
      </c>
      <c r="C186" s="80" t="s">
        <v>213</v>
      </c>
      <c r="E186" s="37"/>
      <c r="F186" s="37"/>
      <c r="G186" s="158">
        <v>0</v>
      </c>
      <c r="H186" s="90"/>
      <c r="I186" s="188"/>
      <c r="J186" s="37"/>
      <c r="K186" s="37"/>
      <c r="L186" s="189"/>
      <c r="M186" s="188"/>
      <c r="N186" s="8"/>
      <c r="O186" s="8"/>
      <c r="P186" s="8"/>
      <c r="R186" s="275"/>
      <c r="S186" s="186" t="s">
        <v>351</v>
      </c>
      <c r="T186" s="80" t="s">
        <v>140</v>
      </c>
    </row>
    <row r="187" spans="1:20" ht="18" customHeight="1" thickBot="1" thickTop="1">
      <c r="A187" s="275">
        <v>16</v>
      </c>
      <c r="B187" s="84" t="s">
        <v>352</v>
      </c>
      <c r="C187" s="84" t="s">
        <v>140</v>
      </c>
      <c r="E187" s="92"/>
      <c r="F187" s="92"/>
      <c r="G187" s="110">
        <v>8</v>
      </c>
      <c r="H187" s="116"/>
      <c r="I187" s="112"/>
      <c r="J187" s="37"/>
      <c r="K187" s="37"/>
      <c r="L187" s="189"/>
      <c r="M187" s="188"/>
      <c r="N187" s="30"/>
      <c r="O187" s="30"/>
      <c r="P187" s="30"/>
      <c r="Q187" s="30"/>
      <c r="R187" s="275">
        <v>33</v>
      </c>
      <c r="S187" s="187" t="s">
        <v>353</v>
      </c>
      <c r="T187" s="84" t="s">
        <v>213</v>
      </c>
    </row>
    <row r="188" spans="1:20" ht="18" customHeight="1" thickBot="1" thickTop="1">
      <c r="A188" s="275"/>
      <c r="B188" s="80" t="s">
        <v>354</v>
      </c>
      <c r="C188" s="80" t="s">
        <v>179</v>
      </c>
      <c r="E188" s="37"/>
      <c r="F188" s="37"/>
      <c r="G188" s="90"/>
      <c r="H188" s="116">
        <v>5</v>
      </c>
      <c r="I188" s="112"/>
      <c r="J188" s="36"/>
      <c r="K188" s="36"/>
      <c r="L188" s="105"/>
      <c r="M188" s="112">
        <v>7</v>
      </c>
      <c r="N188" s="30"/>
      <c r="O188" s="198">
        <v>0</v>
      </c>
      <c r="P188" s="77"/>
      <c r="Q188" s="30"/>
      <c r="R188" s="275"/>
      <c r="S188" s="186" t="s">
        <v>355</v>
      </c>
      <c r="T188" s="80" t="s">
        <v>213</v>
      </c>
    </row>
    <row r="189" spans="1:20" ht="18" customHeight="1" thickBot="1" thickTop="1">
      <c r="A189" s="275">
        <v>17</v>
      </c>
      <c r="B189" s="84" t="s">
        <v>356</v>
      </c>
      <c r="C189" s="84" t="s">
        <v>357</v>
      </c>
      <c r="E189" s="92"/>
      <c r="F189" s="92"/>
      <c r="G189" s="90"/>
      <c r="H189" s="119">
        <v>8</v>
      </c>
      <c r="I189" s="120"/>
      <c r="J189" s="36"/>
      <c r="K189" s="37"/>
      <c r="L189" s="120"/>
      <c r="M189" s="143">
        <v>9</v>
      </c>
      <c r="N189" s="177"/>
      <c r="O189" s="111">
        <v>8</v>
      </c>
      <c r="P189" s="92"/>
      <c r="R189" s="275">
        <v>34</v>
      </c>
      <c r="S189" s="187" t="s">
        <v>358</v>
      </c>
      <c r="T189" s="84" t="s">
        <v>140</v>
      </c>
    </row>
    <row r="190" spans="1:20" ht="18" customHeight="1" thickBot="1" thickTop="1">
      <c r="A190" s="275"/>
      <c r="B190" s="80" t="s">
        <v>359</v>
      </c>
      <c r="C190" s="80" t="s">
        <v>80</v>
      </c>
      <c r="E190" s="37"/>
      <c r="F190" s="37"/>
      <c r="G190" s="96">
        <v>8</v>
      </c>
      <c r="H190" s="100"/>
      <c r="I190" s="37"/>
      <c r="L190" s="37"/>
      <c r="M190" s="163"/>
      <c r="N190" s="179">
        <v>8</v>
      </c>
      <c r="O190" s="30"/>
      <c r="P190" s="26"/>
      <c r="R190" s="275"/>
      <c r="S190" s="186" t="s">
        <v>360</v>
      </c>
      <c r="T190" s="80" t="s">
        <v>177</v>
      </c>
    </row>
    <row r="191" spans="1:20" s="145" customFormat="1" ht="18" customHeight="1" thickTop="1">
      <c r="A191" s="275">
        <v>18</v>
      </c>
      <c r="B191" s="84" t="s">
        <v>361</v>
      </c>
      <c r="C191" s="84" t="s">
        <v>177</v>
      </c>
      <c r="E191" s="168"/>
      <c r="F191" s="140"/>
      <c r="G191" s="116">
        <v>4</v>
      </c>
      <c r="H191" s="90"/>
      <c r="I191" s="38"/>
      <c r="J191" s="146"/>
      <c r="K191" s="146"/>
      <c r="L191" s="199"/>
      <c r="M191" s="199"/>
      <c r="N191" s="155">
        <v>6</v>
      </c>
      <c r="O191" s="166"/>
      <c r="P191" s="153"/>
      <c r="Q191"/>
      <c r="R191" s="275">
        <v>35</v>
      </c>
      <c r="S191" s="187" t="s">
        <v>362</v>
      </c>
      <c r="T191" s="84" t="s">
        <v>114</v>
      </c>
    </row>
    <row r="192" spans="1:20" s="145" customFormat="1" ht="18" customHeight="1">
      <c r="A192" s="275"/>
      <c r="B192" s="80" t="s">
        <v>363</v>
      </c>
      <c r="C192" s="80" t="s">
        <v>177</v>
      </c>
      <c r="E192" s="37"/>
      <c r="F192" s="37"/>
      <c r="G192" s="37"/>
      <c r="H192" s="37"/>
      <c r="I192" s="38"/>
      <c r="J192" s="296" t="s">
        <v>475</v>
      </c>
      <c r="K192" s="296"/>
      <c r="L192" s="199"/>
      <c r="M192" s="199"/>
      <c r="N192" s="26"/>
      <c r="O192" s="26"/>
      <c r="P192" s="26"/>
      <c r="Q192"/>
      <c r="R192" s="275"/>
      <c r="S192" s="186" t="s">
        <v>364</v>
      </c>
      <c r="T192" s="80" t="s">
        <v>114</v>
      </c>
    </row>
    <row r="193" spans="1:20" s="145" customFormat="1" ht="18" customHeight="1">
      <c r="A193" s="55"/>
      <c r="B193" s="125"/>
      <c r="C193" s="125"/>
      <c r="E193" s="37"/>
      <c r="F193" s="145" t="s">
        <v>492</v>
      </c>
      <c r="G193" s="37"/>
      <c r="H193" s="37"/>
      <c r="I193" s="38"/>
      <c r="J193" s="146"/>
      <c r="K193" s="146"/>
      <c r="L193" s="199"/>
      <c r="M193" s="199"/>
      <c r="N193" s="26"/>
      <c r="O193" s="26"/>
      <c r="Q193"/>
      <c r="R193" s="55"/>
      <c r="S193" s="30"/>
      <c r="T193" s="30"/>
    </row>
    <row r="194" spans="1:20" s="145" customFormat="1" ht="18" customHeight="1">
      <c r="A194" s="55"/>
      <c r="B194" s="125"/>
      <c r="C194" s="125"/>
      <c r="E194" s="37"/>
      <c r="F194" s="145" t="s">
        <v>365</v>
      </c>
      <c r="G194" s="37"/>
      <c r="H194" s="37"/>
      <c r="I194" s="38"/>
      <c r="J194" s="146"/>
      <c r="K194" s="146"/>
      <c r="L194" s="199"/>
      <c r="M194" s="199"/>
      <c r="N194" s="26"/>
      <c r="O194" s="26"/>
      <c r="P194" s="91"/>
      <c r="Q194" s="91"/>
      <c r="R194" s="123"/>
      <c r="S194" s="124" t="s">
        <v>126</v>
      </c>
      <c r="T194" s="124" t="s">
        <v>126</v>
      </c>
    </row>
    <row r="195" spans="1:20" s="145" customFormat="1" ht="18" customHeight="1">
      <c r="A195" s="55"/>
      <c r="B195" s="125"/>
      <c r="C195" s="125"/>
      <c r="E195" s="37"/>
      <c r="F195" s="122" t="s">
        <v>493</v>
      </c>
      <c r="G195" s="37"/>
      <c r="H195" s="37"/>
      <c r="I195" s="38"/>
      <c r="L195" s="199"/>
      <c r="M195" s="199"/>
      <c r="N195" s="26"/>
      <c r="O195" s="26"/>
      <c r="P195" s="91"/>
      <c r="Q195" s="91"/>
      <c r="R195" s="123"/>
      <c r="S195" s="125" t="s">
        <v>126</v>
      </c>
      <c r="T195" s="125" t="s">
        <v>126</v>
      </c>
    </row>
    <row r="196" spans="1:20" s="145" customFormat="1" ht="18" customHeight="1">
      <c r="A196" s="55"/>
      <c r="B196" s="125"/>
      <c r="C196" s="125"/>
      <c r="E196" s="37"/>
      <c r="F196" s="145" t="s">
        <v>494</v>
      </c>
      <c r="G196" s="37"/>
      <c r="H196" s="37"/>
      <c r="I196" s="38"/>
      <c r="J196" s="146"/>
      <c r="K196" s="146"/>
      <c r="L196" s="199"/>
      <c r="M196" s="199"/>
      <c r="N196" s="26"/>
      <c r="O196" s="26"/>
      <c r="P196" s="91"/>
      <c r="Q196" s="91"/>
      <c r="R196" s="123"/>
      <c r="S196" s="124" t="s">
        <v>126</v>
      </c>
      <c r="T196" s="124" t="s">
        <v>126</v>
      </c>
    </row>
    <row r="197" spans="1:20" s="145" customFormat="1" ht="18" customHeight="1">
      <c r="A197" s="55"/>
      <c r="B197" s="125"/>
      <c r="C197" s="125"/>
      <c r="E197" s="37"/>
      <c r="F197" s="37"/>
      <c r="G197" s="37"/>
      <c r="H197" s="37"/>
      <c r="I197" s="38"/>
      <c r="J197" s="146"/>
      <c r="K197" s="146"/>
      <c r="L197" s="199"/>
      <c r="M197" s="199"/>
      <c r="N197" s="26"/>
      <c r="O197" s="26"/>
      <c r="P197" s="91"/>
      <c r="Q197" s="91"/>
      <c r="R197" s="123"/>
      <c r="S197" s="125" t="s">
        <v>126</v>
      </c>
      <c r="T197" s="125" t="s">
        <v>126</v>
      </c>
    </row>
    <row r="198" ht="18" customHeight="1">
      <c r="A198" s="53"/>
    </row>
    <row r="199" spans="4:18" ht="17.25" customHeight="1">
      <c r="D199" s="58" t="s">
        <v>366</v>
      </c>
      <c r="E199" s="58"/>
      <c r="F199" s="58"/>
      <c r="G199" s="58"/>
      <c r="H199" s="58"/>
      <c r="I199" s="57"/>
      <c r="J199" s="57"/>
      <c r="K199" s="57"/>
      <c r="L199" s="57"/>
      <c r="M199" s="57"/>
      <c r="N199" s="59"/>
      <c r="O199" s="59"/>
      <c r="P199" s="59"/>
      <c r="Q199" s="59"/>
      <c r="R199" s="57"/>
    </row>
    <row r="200" ht="16.5" customHeight="1"/>
    <row r="201" spans="1:15" ht="16.5" customHeight="1" thickBot="1">
      <c r="A201" s="60"/>
      <c r="B201" s="61" t="s">
        <v>77</v>
      </c>
      <c r="C201" s="61" t="s">
        <v>78</v>
      </c>
      <c r="D201" s="271">
        <v>1</v>
      </c>
      <c r="E201" s="272"/>
      <c r="F201" s="271">
        <v>2</v>
      </c>
      <c r="G201" s="272"/>
      <c r="H201" s="271">
        <v>3</v>
      </c>
      <c r="I201" s="272"/>
      <c r="J201" s="273" t="s">
        <v>471</v>
      </c>
      <c r="K201" s="274"/>
      <c r="L201" s="273" t="s">
        <v>472</v>
      </c>
      <c r="M201" s="274"/>
      <c r="N201" s="273" t="s">
        <v>473</v>
      </c>
      <c r="O201" s="274"/>
    </row>
    <row r="202" spans="1:15" ht="16.5" customHeight="1">
      <c r="A202" s="288">
        <v>1</v>
      </c>
      <c r="B202" s="62" t="s">
        <v>367</v>
      </c>
      <c r="C202" s="63" t="s">
        <v>135</v>
      </c>
      <c r="D202" s="290"/>
      <c r="E202" s="291"/>
      <c r="F202" s="64">
        <v>8</v>
      </c>
      <c r="G202" s="65">
        <v>4</v>
      </c>
      <c r="H202" s="66">
        <v>8</v>
      </c>
      <c r="I202" s="67">
        <v>5</v>
      </c>
      <c r="J202" s="255">
        <v>2</v>
      </c>
      <c r="K202" s="256"/>
      <c r="L202" s="70" t="s">
        <v>126</v>
      </c>
      <c r="M202" s="259" t="s">
        <v>126</v>
      </c>
      <c r="N202" s="255">
        <v>1</v>
      </c>
      <c r="O202" s="256"/>
    </row>
    <row r="203" spans="1:15" ht="16.5" customHeight="1" thickBot="1">
      <c r="A203" s="289"/>
      <c r="B203" s="71" t="s">
        <v>368</v>
      </c>
      <c r="C203" s="72" t="s">
        <v>369</v>
      </c>
      <c r="D203" s="292"/>
      <c r="E203" s="293"/>
      <c r="F203" s="64"/>
      <c r="G203" s="64"/>
      <c r="H203" s="73"/>
      <c r="I203" s="74"/>
      <c r="J203" s="257"/>
      <c r="K203" s="258"/>
      <c r="L203" s="75" t="s">
        <v>126</v>
      </c>
      <c r="M203" s="260"/>
      <c r="N203" s="257"/>
      <c r="O203" s="258"/>
    </row>
    <row r="204" spans="1:15" ht="16.5" customHeight="1">
      <c r="A204" s="243">
        <v>2</v>
      </c>
      <c r="B204" s="76" t="s">
        <v>370</v>
      </c>
      <c r="C204" s="76" t="s">
        <v>371</v>
      </c>
      <c r="D204" s="77">
        <f>G202</f>
        <v>4</v>
      </c>
      <c r="E204" s="78">
        <f>F202</f>
        <v>8</v>
      </c>
      <c r="F204" s="261"/>
      <c r="G204" s="262"/>
      <c r="H204" s="77">
        <v>5</v>
      </c>
      <c r="I204" s="78">
        <v>8</v>
      </c>
      <c r="J204" s="265">
        <v>0</v>
      </c>
      <c r="K204" s="266"/>
      <c r="L204" s="79" t="s">
        <v>126</v>
      </c>
      <c r="M204" s="269" t="s">
        <v>126</v>
      </c>
      <c r="N204" s="265">
        <v>3</v>
      </c>
      <c r="O204" s="266"/>
    </row>
    <row r="205" spans="1:15" ht="16.5" customHeight="1">
      <c r="A205" s="242"/>
      <c r="B205" s="80" t="s">
        <v>372</v>
      </c>
      <c r="C205" s="80" t="s">
        <v>369</v>
      </c>
      <c r="D205" s="81"/>
      <c r="E205" s="82"/>
      <c r="F205" s="263"/>
      <c r="G205" s="264"/>
      <c r="H205" s="81"/>
      <c r="I205" s="82"/>
      <c r="J205" s="267"/>
      <c r="K205" s="268"/>
      <c r="L205" s="83" t="s">
        <v>126</v>
      </c>
      <c r="M205" s="270"/>
      <c r="N205" s="267"/>
      <c r="O205" s="268"/>
    </row>
    <row r="206" spans="1:18" ht="16.5" customHeight="1">
      <c r="A206" s="241">
        <v>3</v>
      </c>
      <c r="B206" s="84" t="s">
        <v>373</v>
      </c>
      <c r="C206" s="84" t="s">
        <v>130</v>
      </c>
      <c r="D206" s="77">
        <f>I202</f>
        <v>5</v>
      </c>
      <c r="E206" s="78">
        <f>H202</f>
        <v>8</v>
      </c>
      <c r="F206" s="77">
        <f>I204</f>
        <v>8</v>
      </c>
      <c r="G206" s="78">
        <f>H204</f>
        <v>5</v>
      </c>
      <c r="H206" s="261"/>
      <c r="I206" s="262"/>
      <c r="J206" s="265">
        <v>1</v>
      </c>
      <c r="K206" s="266"/>
      <c r="L206" s="79" t="s">
        <v>126</v>
      </c>
      <c r="M206" s="269" t="s">
        <v>126</v>
      </c>
      <c r="N206" s="265">
        <v>2</v>
      </c>
      <c r="O206" s="266"/>
      <c r="R206" s="307"/>
    </row>
    <row r="207" spans="1:20" ht="16.5" customHeight="1">
      <c r="A207" s="242"/>
      <c r="B207" s="80" t="s">
        <v>374</v>
      </c>
      <c r="C207" s="80" t="s">
        <v>91</v>
      </c>
      <c r="D207" s="81"/>
      <c r="E207" s="82"/>
      <c r="F207" s="81"/>
      <c r="G207" s="82"/>
      <c r="H207" s="263"/>
      <c r="I207" s="264"/>
      <c r="J207" s="267"/>
      <c r="K207" s="268"/>
      <c r="L207" s="85" t="s">
        <v>126</v>
      </c>
      <c r="M207" s="270"/>
      <c r="N207" s="267"/>
      <c r="O207" s="268"/>
      <c r="R207" s="307"/>
      <c r="S207" s="125"/>
      <c r="T207" s="125"/>
    </row>
    <row r="208" spans="1:20" ht="16.5" customHeight="1">
      <c r="A208" s="200"/>
      <c r="B208" s="125"/>
      <c r="C208" s="125"/>
      <c r="D208" s="54"/>
      <c r="E208" s="86"/>
      <c r="G208" s="86"/>
      <c r="H208" s="201"/>
      <c r="I208" s="201"/>
      <c r="J208" s="54"/>
      <c r="K208" s="86"/>
      <c r="L208" s="200"/>
      <c r="M208" s="200"/>
      <c r="N208" s="123"/>
      <c r="O208" s="202"/>
      <c r="P208" s="200"/>
      <c r="Q208" s="200"/>
      <c r="R208" s="200"/>
      <c r="S208" s="125"/>
      <c r="T208" s="125"/>
    </row>
    <row r="209" spans="1:17" ht="16.5" customHeight="1" thickBot="1">
      <c r="A209" s="60"/>
      <c r="B209" s="61" t="s">
        <v>77</v>
      </c>
      <c r="C209" s="61" t="s">
        <v>78</v>
      </c>
      <c r="D209" s="271">
        <v>4</v>
      </c>
      <c r="E209" s="272"/>
      <c r="F209" s="271">
        <v>5</v>
      </c>
      <c r="G209" s="272"/>
      <c r="H209" s="271">
        <v>6</v>
      </c>
      <c r="I209" s="272"/>
      <c r="J209" s="271">
        <v>7</v>
      </c>
      <c r="K209" s="272"/>
      <c r="L209" s="273" t="s">
        <v>471</v>
      </c>
      <c r="M209" s="274"/>
      <c r="N209" s="273" t="s">
        <v>472</v>
      </c>
      <c r="O209" s="274"/>
      <c r="P209" s="273" t="s">
        <v>473</v>
      </c>
      <c r="Q209" s="274"/>
    </row>
    <row r="210" spans="1:17" ht="16.5" customHeight="1">
      <c r="A210" s="288">
        <v>4</v>
      </c>
      <c r="B210" s="62" t="s">
        <v>375</v>
      </c>
      <c r="C210" s="63" t="s">
        <v>93</v>
      </c>
      <c r="D210" s="290"/>
      <c r="E210" s="291"/>
      <c r="F210" s="64">
        <v>8</v>
      </c>
      <c r="G210" s="67">
        <v>3</v>
      </c>
      <c r="H210" s="64">
        <v>8</v>
      </c>
      <c r="I210" s="65">
        <v>6</v>
      </c>
      <c r="J210" s="322" t="s">
        <v>481</v>
      </c>
      <c r="K210" s="323"/>
      <c r="L210" s="255">
        <v>2</v>
      </c>
      <c r="M210" s="256"/>
      <c r="N210" s="70" t="s">
        <v>126</v>
      </c>
      <c r="O210" s="259" t="s">
        <v>126</v>
      </c>
      <c r="P210" s="255">
        <v>1</v>
      </c>
      <c r="Q210" s="256"/>
    </row>
    <row r="211" spans="1:17" ht="16.5" customHeight="1" thickBot="1">
      <c r="A211" s="289"/>
      <c r="B211" s="71" t="s">
        <v>376</v>
      </c>
      <c r="C211" s="72" t="s">
        <v>93</v>
      </c>
      <c r="D211" s="292"/>
      <c r="E211" s="293"/>
      <c r="F211" s="64"/>
      <c r="G211" s="203"/>
      <c r="H211" s="64"/>
      <c r="I211" s="64"/>
      <c r="J211" s="324"/>
      <c r="K211" s="325"/>
      <c r="L211" s="257"/>
      <c r="M211" s="258"/>
      <c r="N211" s="75" t="s">
        <v>126</v>
      </c>
      <c r="O211" s="260"/>
      <c r="P211" s="257"/>
      <c r="Q211" s="258"/>
    </row>
    <row r="212" spans="1:17" ht="16.5" customHeight="1">
      <c r="A212" s="243">
        <v>5</v>
      </c>
      <c r="B212" s="76" t="s">
        <v>377</v>
      </c>
      <c r="C212" s="76" t="s">
        <v>124</v>
      </c>
      <c r="D212" s="77">
        <f>G210</f>
        <v>3</v>
      </c>
      <c r="E212" s="78">
        <f>F210</f>
        <v>8</v>
      </c>
      <c r="F212" s="261"/>
      <c r="G212" s="262"/>
      <c r="H212" s="77">
        <v>8</v>
      </c>
      <c r="I212" s="78">
        <v>9</v>
      </c>
      <c r="J212" s="303" t="s">
        <v>481</v>
      </c>
      <c r="K212" s="304"/>
      <c r="L212" s="265">
        <v>0</v>
      </c>
      <c r="M212" s="266"/>
      <c r="N212" s="79" t="s">
        <v>126</v>
      </c>
      <c r="O212" s="269" t="s">
        <v>126</v>
      </c>
      <c r="P212" s="265">
        <v>3</v>
      </c>
      <c r="Q212" s="266"/>
    </row>
    <row r="213" spans="1:17" ht="16.5" customHeight="1">
      <c r="A213" s="242"/>
      <c r="B213" s="80" t="s">
        <v>378</v>
      </c>
      <c r="C213" s="80" t="s">
        <v>379</v>
      </c>
      <c r="D213" s="81"/>
      <c r="E213" s="82"/>
      <c r="F213" s="263"/>
      <c r="G213" s="264"/>
      <c r="H213" s="204" t="s">
        <v>495</v>
      </c>
      <c r="I213" s="82"/>
      <c r="J213" s="305"/>
      <c r="K213" s="306"/>
      <c r="L213" s="267"/>
      <c r="M213" s="268"/>
      <c r="N213" s="83" t="s">
        <v>126</v>
      </c>
      <c r="O213" s="270"/>
      <c r="P213" s="267"/>
      <c r="Q213" s="268"/>
    </row>
    <row r="214" spans="1:17" ht="16.5" customHeight="1">
      <c r="A214" s="241">
        <v>6</v>
      </c>
      <c r="B214" s="84" t="s">
        <v>380</v>
      </c>
      <c r="C214" s="84" t="s">
        <v>381</v>
      </c>
      <c r="D214" s="77">
        <f>I210</f>
        <v>6</v>
      </c>
      <c r="E214" s="78">
        <f>H210</f>
        <v>8</v>
      </c>
      <c r="F214" s="77">
        <f>I212</f>
        <v>9</v>
      </c>
      <c r="G214" s="78">
        <f>H212</f>
        <v>8</v>
      </c>
      <c r="H214" s="261"/>
      <c r="I214" s="262"/>
      <c r="J214" s="303" t="s">
        <v>481</v>
      </c>
      <c r="K214" s="304"/>
      <c r="L214" s="265">
        <v>1</v>
      </c>
      <c r="M214" s="266"/>
      <c r="N214" s="79" t="s">
        <v>126</v>
      </c>
      <c r="O214" s="269" t="s">
        <v>126</v>
      </c>
      <c r="P214" s="265">
        <v>2</v>
      </c>
      <c r="Q214" s="266"/>
    </row>
    <row r="215" spans="1:17" ht="16.5" customHeight="1">
      <c r="A215" s="242"/>
      <c r="B215" s="80" t="s">
        <v>382</v>
      </c>
      <c r="C215" s="80" t="s">
        <v>91</v>
      </c>
      <c r="D215" s="81"/>
      <c r="E215" s="82"/>
      <c r="F215" s="81"/>
      <c r="G215" s="82" t="str">
        <f>H213</f>
        <v>(5)</v>
      </c>
      <c r="H215" s="263"/>
      <c r="I215" s="264"/>
      <c r="J215" s="305"/>
      <c r="K215" s="306"/>
      <c r="L215" s="267"/>
      <c r="M215" s="268"/>
      <c r="N215" s="83" t="s">
        <v>126</v>
      </c>
      <c r="O215" s="270"/>
      <c r="P215" s="267"/>
      <c r="Q215" s="268"/>
    </row>
    <row r="216" spans="1:17" ht="16.5" customHeight="1">
      <c r="A216" s="241">
        <v>7</v>
      </c>
      <c r="B216" s="84" t="s">
        <v>383</v>
      </c>
      <c r="C216" s="84" t="s">
        <v>226</v>
      </c>
      <c r="D216" s="303" t="s">
        <v>481</v>
      </c>
      <c r="E216" s="304"/>
      <c r="F216" s="303" t="s">
        <v>481</v>
      </c>
      <c r="G216" s="304"/>
      <c r="H216" s="303" t="s">
        <v>481</v>
      </c>
      <c r="I216" s="304"/>
      <c r="J216" s="261"/>
      <c r="K216" s="262"/>
      <c r="L216" s="265" t="s">
        <v>126</v>
      </c>
      <c r="M216" s="266"/>
      <c r="N216" s="79" t="s">
        <v>126</v>
      </c>
      <c r="O216" s="269" t="s">
        <v>126</v>
      </c>
      <c r="P216" s="265"/>
      <c r="Q216" s="266"/>
    </row>
    <row r="217" spans="1:17" ht="16.5" customHeight="1">
      <c r="A217" s="242"/>
      <c r="B217" s="80" t="s">
        <v>384</v>
      </c>
      <c r="C217" s="80" t="s">
        <v>226</v>
      </c>
      <c r="D217" s="305"/>
      <c r="E217" s="306"/>
      <c r="F217" s="305"/>
      <c r="G217" s="306"/>
      <c r="H217" s="305"/>
      <c r="I217" s="306"/>
      <c r="J217" s="263"/>
      <c r="K217" s="264"/>
      <c r="L217" s="267"/>
      <c r="M217" s="268"/>
      <c r="N217" s="85" t="s">
        <v>126</v>
      </c>
      <c r="O217" s="270"/>
      <c r="P217" s="267"/>
      <c r="Q217" s="268"/>
    </row>
    <row r="218" spans="1:17" ht="16.5" customHeight="1">
      <c r="A218" s="200"/>
      <c r="B218" s="125"/>
      <c r="C218" s="125"/>
      <c r="D218" s="54"/>
      <c r="E218" s="86"/>
      <c r="G218" s="86"/>
      <c r="I218" s="86"/>
      <c r="J218" s="201"/>
      <c r="K218" s="201"/>
      <c r="L218" s="200"/>
      <c r="M218" s="200"/>
      <c r="N218" s="123"/>
      <c r="O218" s="202"/>
      <c r="P218" s="200"/>
      <c r="Q218" s="200"/>
    </row>
    <row r="219" spans="1:19" s="213" customFormat="1" ht="16.5" customHeight="1" thickBot="1">
      <c r="A219" s="205"/>
      <c r="B219" s="206" t="s">
        <v>496</v>
      </c>
      <c r="C219" s="206"/>
      <c r="D219" s="207"/>
      <c r="E219" s="208"/>
      <c r="F219" s="207"/>
      <c r="G219" s="208"/>
      <c r="H219" s="207"/>
      <c r="I219" s="208"/>
      <c r="J219" s="209"/>
      <c r="K219" s="209"/>
      <c r="L219" s="205"/>
      <c r="M219" s="205"/>
      <c r="N219" s="210"/>
      <c r="O219" s="211"/>
      <c r="P219" s="205"/>
      <c r="Q219" s="205"/>
      <c r="R219" s="212"/>
      <c r="S219" s="213" t="s">
        <v>497</v>
      </c>
    </row>
    <row r="220" spans="1:20" ht="16.5" customHeight="1" thickTop="1">
      <c r="A220" s="301">
        <v>1</v>
      </c>
      <c r="B220" s="214" t="s">
        <v>367</v>
      </c>
      <c r="C220" s="215" t="s">
        <v>135</v>
      </c>
      <c r="D220" s="54"/>
      <c r="E220" s="86"/>
      <c r="F220" s="86" t="s">
        <v>367</v>
      </c>
      <c r="G220" s="86"/>
      <c r="H220" s="216"/>
      <c r="I220" s="86"/>
      <c r="J220" s="201"/>
      <c r="K220" s="201"/>
      <c r="L220" s="200"/>
      <c r="M220" s="200"/>
      <c r="N220" s="86" t="s">
        <v>380</v>
      </c>
      <c r="O220" s="211"/>
      <c r="P220" s="205"/>
      <c r="R220" s="241">
        <v>3</v>
      </c>
      <c r="S220" s="84" t="s">
        <v>373</v>
      </c>
      <c r="T220" s="84" t="s">
        <v>130</v>
      </c>
    </row>
    <row r="221" spans="1:20" ht="16.5" customHeight="1" thickBot="1">
      <c r="A221" s="302"/>
      <c r="B221" s="217" t="s">
        <v>368</v>
      </c>
      <c r="C221" s="218" t="s">
        <v>369</v>
      </c>
      <c r="D221" s="219"/>
      <c r="E221" s="220"/>
      <c r="F221" s="221" t="s">
        <v>368</v>
      </c>
      <c r="G221" s="220"/>
      <c r="H221" s="222"/>
      <c r="I221" s="86"/>
      <c r="J221" s="201"/>
      <c r="K221" s="201"/>
      <c r="L221" s="200"/>
      <c r="M221" s="223"/>
      <c r="N221" s="224" t="s">
        <v>382</v>
      </c>
      <c r="O221" s="225"/>
      <c r="P221" s="226"/>
      <c r="Q221" s="227"/>
      <c r="R221" s="243"/>
      <c r="S221" s="113" t="s">
        <v>374</v>
      </c>
      <c r="T221" s="113" t="s">
        <v>91</v>
      </c>
    </row>
    <row r="222" spans="1:20" ht="16.5" customHeight="1" thickTop="1">
      <c r="A222" s="243">
        <v>4</v>
      </c>
      <c r="B222" s="76" t="s">
        <v>375</v>
      </c>
      <c r="C222" s="76" t="s">
        <v>93</v>
      </c>
      <c r="D222" s="54"/>
      <c r="E222" s="86"/>
      <c r="F222" s="54">
        <v>85</v>
      </c>
      <c r="G222" s="86"/>
      <c r="I222" s="86"/>
      <c r="J222" s="201"/>
      <c r="K222" s="201"/>
      <c r="L222" s="200"/>
      <c r="M222" s="200"/>
      <c r="N222" s="123">
        <v>97</v>
      </c>
      <c r="O222" s="211"/>
      <c r="P222" s="205"/>
      <c r="R222" s="301">
        <v>6</v>
      </c>
      <c r="S222" s="214" t="s">
        <v>380</v>
      </c>
      <c r="T222" s="215" t="s">
        <v>381</v>
      </c>
    </row>
    <row r="223" spans="1:20" ht="16.5" customHeight="1" thickBot="1">
      <c r="A223" s="242"/>
      <c r="B223" s="80" t="s">
        <v>376</v>
      </c>
      <c r="C223" s="80" t="s">
        <v>93</v>
      </c>
      <c r="D223" s="54"/>
      <c r="E223" s="86"/>
      <c r="G223" s="86"/>
      <c r="I223" s="86"/>
      <c r="J223" s="201"/>
      <c r="K223" s="201"/>
      <c r="L223" s="200"/>
      <c r="M223" s="200"/>
      <c r="N223" s="123"/>
      <c r="O223" s="211"/>
      <c r="P223" s="205"/>
      <c r="R223" s="302"/>
      <c r="S223" s="217" t="s">
        <v>382</v>
      </c>
      <c r="T223" s="218" t="s">
        <v>91</v>
      </c>
    </row>
    <row r="224" spans="1:17" ht="16.5" customHeight="1" thickTop="1">
      <c r="A224" s="200"/>
      <c r="B224" s="125"/>
      <c r="C224" s="125"/>
      <c r="D224" s="54"/>
      <c r="E224" s="86"/>
      <c r="G224" s="86"/>
      <c r="I224" s="86"/>
      <c r="J224" s="201"/>
      <c r="K224" s="201"/>
      <c r="L224" s="200"/>
      <c r="M224" s="200"/>
      <c r="N224" s="123"/>
      <c r="O224" s="202"/>
      <c r="P224" s="200"/>
      <c r="Q224" s="200"/>
    </row>
    <row r="225" spans="10:11" ht="16.5" customHeight="1">
      <c r="J225" s="296" t="s">
        <v>498</v>
      </c>
      <c r="K225" s="296"/>
    </row>
    <row r="226" spans="1:18" s="145" customFormat="1" ht="16.5" customHeight="1">
      <c r="A226" s="144"/>
      <c r="E226" s="131"/>
      <c r="F226" s="131"/>
      <c r="G226" s="131"/>
      <c r="H226" s="131"/>
      <c r="I226" s="122" t="s">
        <v>499</v>
      </c>
      <c r="J226" s="146"/>
      <c r="K226" s="146"/>
      <c r="N226" s="122"/>
      <c r="O226" s="122"/>
      <c r="P226" s="122"/>
      <c r="Q226" s="122"/>
      <c r="R226" s="144"/>
    </row>
    <row r="227" spans="1:20" s="145" customFormat="1" ht="16.5" customHeight="1">
      <c r="A227" s="55"/>
      <c r="B227" s="125"/>
      <c r="C227" s="125"/>
      <c r="E227" s="37"/>
      <c r="F227" s="37"/>
      <c r="G227" s="37"/>
      <c r="H227" s="37"/>
      <c r="I227" s="38"/>
      <c r="J227" s="146"/>
      <c r="K227" s="146"/>
      <c r="L227" s="199"/>
      <c r="M227" s="199"/>
      <c r="N227" s="26"/>
      <c r="O227" s="26"/>
      <c r="P227" s="26"/>
      <c r="Q227"/>
      <c r="R227" s="55"/>
      <c r="S227" s="125"/>
      <c r="T227" s="125"/>
    </row>
    <row r="228" spans="4:18" ht="17.25" customHeight="1">
      <c r="D228" s="57" t="s">
        <v>385</v>
      </c>
      <c r="E228" s="126"/>
      <c r="F228" s="126"/>
      <c r="G228" s="126"/>
      <c r="H228" s="126"/>
      <c r="I228" s="126"/>
      <c r="J228" s="127"/>
      <c r="K228" s="126"/>
      <c r="L228" s="127"/>
      <c r="M228" s="127"/>
      <c r="N228" s="128"/>
      <c r="O228" s="128"/>
      <c r="P228" s="128"/>
      <c r="Q228" s="128"/>
      <c r="R228" s="127"/>
    </row>
    <row r="229" ht="15.75" customHeight="1"/>
    <row r="230" spans="1:17" ht="15.75" customHeight="1">
      <c r="A230" s="129"/>
      <c r="B230" s="130" t="s">
        <v>77</v>
      </c>
      <c r="C230" s="130" t="s">
        <v>78</v>
      </c>
      <c r="D230" s="271">
        <v>1</v>
      </c>
      <c r="E230" s="272"/>
      <c r="F230" s="271">
        <v>2</v>
      </c>
      <c r="G230" s="272"/>
      <c r="H230" s="271">
        <v>3</v>
      </c>
      <c r="I230" s="272"/>
      <c r="J230" s="271">
        <v>4</v>
      </c>
      <c r="K230" s="272"/>
      <c r="L230" s="273" t="s">
        <v>500</v>
      </c>
      <c r="M230" s="274"/>
      <c r="N230" s="273" t="s">
        <v>501</v>
      </c>
      <c r="O230" s="274"/>
      <c r="P230" s="273" t="s">
        <v>502</v>
      </c>
      <c r="Q230" s="274"/>
    </row>
    <row r="231" spans="1:17" ht="15.75" customHeight="1">
      <c r="A231" s="241">
        <v>1</v>
      </c>
      <c r="B231" s="84" t="s">
        <v>386</v>
      </c>
      <c r="C231" s="84" t="s">
        <v>188</v>
      </c>
      <c r="D231" s="261"/>
      <c r="E231" s="262"/>
      <c r="F231" s="54">
        <v>8</v>
      </c>
      <c r="G231" s="86">
        <v>9</v>
      </c>
      <c r="H231" s="77">
        <v>8</v>
      </c>
      <c r="I231" s="78">
        <v>6</v>
      </c>
      <c r="J231" s="131">
        <v>7</v>
      </c>
      <c r="K231" s="121">
        <v>9</v>
      </c>
      <c r="L231" s="265">
        <v>1</v>
      </c>
      <c r="M231" s="266"/>
      <c r="N231" s="79">
        <f>F231+H231+J231+D231</f>
        <v>23</v>
      </c>
      <c r="O231" s="269">
        <f>N231/N232</f>
        <v>0.48936170212765956</v>
      </c>
      <c r="P231" s="265">
        <v>3</v>
      </c>
      <c r="Q231" s="266"/>
    </row>
    <row r="232" spans="1:17" ht="15.75" customHeight="1">
      <c r="A232" s="242"/>
      <c r="B232" s="80" t="s">
        <v>387</v>
      </c>
      <c r="C232" s="80" t="s">
        <v>188</v>
      </c>
      <c r="D232" s="263"/>
      <c r="E232" s="264"/>
      <c r="G232" s="132" t="s">
        <v>503</v>
      </c>
      <c r="H232" s="81"/>
      <c r="I232" s="82"/>
      <c r="J232" s="132"/>
      <c r="K232" s="86"/>
      <c r="L232" s="267"/>
      <c r="M232" s="268"/>
      <c r="N232" s="85">
        <f>SUM(D231:K231)</f>
        <v>47</v>
      </c>
      <c r="O232" s="270"/>
      <c r="P232" s="267"/>
      <c r="Q232" s="268"/>
    </row>
    <row r="233" spans="1:17" ht="15.75" customHeight="1">
      <c r="A233" s="241">
        <v>2</v>
      </c>
      <c r="B233" s="84" t="s">
        <v>388</v>
      </c>
      <c r="C233" s="84" t="s">
        <v>177</v>
      </c>
      <c r="D233" s="77">
        <f>G231</f>
        <v>9</v>
      </c>
      <c r="E233" s="78">
        <f>F231</f>
        <v>8</v>
      </c>
      <c r="F233" s="261"/>
      <c r="G233" s="262"/>
      <c r="H233" s="77">
        <v>3</v>
      </c>
      <c r="I233" s="78">
        <v>8</v>
      </c>
      <c r="J233" s="77">
        <v>3</v>
      </c>
      <c r="K233" s="78">
        <v>8</v>
      </c>
      <c r="L233" s="265">
        <v>1</v>
      </c>
      <c r="M233" s="266"/>
      <c r="N233" s="79">
        <f>F233+H233+J233+D233</f>
        <v>15</v>
      </c>
      <c r="O233" s="269">
        <f>N233/N234</f>
        <v>0.38461538461538464</v>
      </c>
      <c r="P233" s="265">
        <v>4</v>
      </c>
      <c r="Q233" s="266"/>
    </row>
    <row r="234" spans="1:17" ht="15.75" customHeight="1">
      <c r="A234" s="242"/>
      <c r="B234" s="80" t="s">
        <v>389</v>
      </c>
      <c r="C234" s="80" t="s">
        <v>390</v>
      </c>
      <c r="D234" s="81"/>
      <c r="E234" s="228" t="s">
        <v>503</v>
      </c>
      <c r="F234" s="263"/>
      <c r="G234" s="264"/>
      <c r="H234" s="81"/>
      <c r="I234" s="82"/>
      <c r="J234" s="54"/>
      <c r="K234" s="82"/>
      <c r="L234" s="267"/>
      <c r="M234" s="268"/>
      <c r="N234" s="85">
        <f>SUM(D233:K233)</f>
        <v>39</v>
      </c>
      <c r="O234" s="270"/>
      <c r="P234" s="267"/>
      <c r="Q234" s="268"/>
    </row>
    <row r="235" spans="1:17" ht="15.75" customHeight="1">
      <c r="A235" s="241">
        <v>3</v>
      </c>
      <c r="B235" s="84" t="s">
        <v>391</v>
      </c>
      <c r="C235" s="84" t="s">
        <v>349</v>
      </c>
      <c r="D235" s="77">
        <f>I231</f>
        <v>6</v>
      </c>
      <c r="E235" s="78">
        <f>H231</f>
        <v>8</v>
      </c>
      <c r="F235" s="77">
        <f>I233</f>
        <v>8</v>
      </c>
      <c r="G235" s="78">
        <f>H233</f>
        <v>3</v>
      </c>
      <c r="H235" s="261"/>
      <c r="I235" s="262"/>
      <c r="J235" s="77">
        <v>5</v>
      </c>
      <c r="K235" s="78">
        <v>8</v>
      </c>
      <c r="L235" s="265">
        <v>1</v>
      </c>
      <c r="M235" s="266"/>
      <c r="N235" s="79">
        <f>F235+H235+J235+D235</f>
        <v>19</v>
      </c>
      <c r="O235" s="269">
        <f>N235/N236</f>
        <v>0.5</v>
      </c>
      <c r="P235" s="265">
        <v>2</v>
      </c>
      <c r="Q235" s="266"/>
    </row>
    <row r="236" spans="1:17" ht="15.75" customHeight="1" thickBot="1">
      <c r="A236" s="243"/>
      <c r="B236" s="113" t="s">
        <v>392</v>
      </c>
      <c r="C236" s="113" t="s">
        <v>289</v>
      </c>
      <c r="D236" s="81"/>
      <c r="E236" s="82"/>
      <c r="F236" s="81"/>
      <c r="G236" s="82"/>
      <c r="H236" s="263"/>
      <c r="I236" s="264"/>
      <c r="J236" s="81"/>
      <c r="K236" s="82"/>
      <c r="L236" s="267"/>
      <c r="M236" s="268"/>
      <c r="N236" s="85">
        <f>SUM(D235:K235)</f>
        <v>38</v>
      </c>
      <c r="O236" s="270"/>
      <c r="P236" s="267"/>
      <c r="Q236" s="268"/>
    </row>
    <row r="237" spans="1:17" ht="15.75" customHeight="1">
      <c r="A237" s="288">
        <v>4</v>
      </c>
      <c r="B237" s="62" t="s">
        <v>393</v>
      </c>
      <c r="C237" s="63" t="s">
        <v>91</v>
      </c>
      <c r="D237" s="133">
        <f>K231</f>
        <v>9</v>
      </c>
      <c r="E237" s="67">
        <f>J231</f>
        <v>7</v>
      </c>
      <c r="F237" s="66">
        <f>K233</f>
        <v>8</v>
      </c>
      <c r="G237" s="67">
        <f>J233</f>
        <v>3</v>
      </c>
      <c r="H237" s="66">
        <f>K235</f>
        <v>8</v>
      </c>
      <c r="I237" s="67">
        <f>J235</f>
        <v>5</v>
      </c>
      <c r="J237" s="299"/>
      <c r="K237" s="291"/>
      <c r="L237" s="255">
        <v>3</v>
      </c>
      <c r="M237" s="256"/>
      <c r="N237" s="70"/>
      <c r="O237" s="259"/>
      <c r="P237" s="255">
        <v>1</v>
      </c>
      <c r="Q237" s="256"/>
    </row>
    <row r="238" spans="1:17" ht="15.75" customHeight="1" thickBot="1">
      <c r="A238" s="289"/>
      <c r="B238" s="71" t="s">
        <v>394</v>
      </c>
      <c r="C238" s="72" t="s">
        <v>101</v>
      </c>
      <c r="D238" s="134"/>
      <c r="E238" s="74"/>
      <c r="F238" s="73"/>
      <c r="G238" s="74"/>
      <c r="H238" s="73"/>
      <c r="I238" s="74"/>
      <c r="J238" s="300"/>
      <c r="K238" s="293"/>
      <c r="L238" s="257"/>
      <c r="M238" s="258"/>
      <c r="N238" s="150"/>
      <c r="O238" s="260"/>
      <c r="P238" s="257"/>
      <c r="Q238" s="258"/>
    </row>
    <row r="239" ht="15.75" customHeight="1"/>
    <row r="240" ht="15.75" customHeight="1" thickBot="1"/>
    <row r="241" spans="1:20" ht="15.75" customHeight="1" thickBot="1">
      <c r="A241" s="254">
        <v>1</v>
      </c>
      <c r="B241" s="87" t="s">
        <v>386</v>
      </c>
      <c r="C241" s="88" t="s">
        <v>188</v>
      </c>
      <c r="E241" s="92"/>
      <c r="G241" s="37"/>
      <c r="H241" s="37"/>
      <c r="J241" s="54"/>
      <c r="K241" s="37"/>
      <c r="L241" s="54"/>
      <c r="M241" s="54"/>
      <c r="N241" s="91"/>
      <c r="O241" s="37"/>
      <c r="P241" s="92"/>
      <c r="R241" s="241">
        <v>9</v>
      </c>
      <c r="S241" s="84" t="s">
        <v>395</v>
      </c>
      <c r="T241" s="84" t="s">
        <v>396</v>
      </c>
    </row>
    <row r="242" spans="1:20" ht="15.75" customHeight="1" thickBot="1" thickTop="1">
      <c r="A242" s="240"/>
      <c r="B242" s="93" t="s">
        <v>387</v>
      </c>
      <c r="C242" s="94" t="s">
        <v>188</v>
      </c>
      <c r="E242" s="173"/>
      <c r="F242" s="96"/>
      <c r="G242" s="90"/>
      <c r="H242" s="37"/>
      <c r="J242" s="54"/>
      <c r="K242" s="37"/>
      <c r="L242" s="54"/>
      <c r="M242" s="37"/>
      <c r="N242" s="91"/>
      <c r="O242" s="97">
        <v>8</v>
      </c>
      <c r="P242" s="109"/>
      <c r="R242" s="242"/>
      <c r="S242" s="80" t="s">
        <v>397</v>
      </c>
      <c r="T242" s="80" t="s">
        <v>101</v>
      </c>
    </row>
    <row r="243" spans="1:20" ht="15.75" customHeight="1">
      <c r="A243" s="243">
        <v>2</v>
      </c>
      <c r="B243" s="294" t="s">
        <v>504</v>
      </c>
      <c r="C243" s="76" t="s">
        <v>126</v>
      </c>
      <c r="E243" s="140"/>
      <c r="F243" s="86"/>
      <c r="G243" s="100"/>
      <c r="H243" s="37" t="s">
        <v>386</v>
      </c>
      <c r="J243" s="54"/>
      <c r="K243" s="54" t="s">
        <v>391</v>
      </c>
      <c r="M243" s="37"/>
      <c r="N243" s="91"/>
      <c r="O243" s="136">
        <v>3</v>
      </c>
      <c r="P243" s="102"/>
      <c r="R243" s="241">
        <v>10</v>
      </c>
      <c r="S243" s="84" t="s">
        <v>398</v>
      </c>
      <c r="T243" s="84" t="s">
        <v>164</v>
      </c>
    </row>
    <row r="244" spans="1:20" ht="15.75" customHeight="1" thickBot="1">
      <c r="A244" s="242"/>
      <c r="B244" s="295"/>
      <c r="C244" s="80" t="s">
        <v>126</v>
      </c>
      <c r="E244" s="37"/>
      <c r="F244" s="90"/>
      <c r="G244" s="96">
        <v>8</v>
      </c>
      <c r="H244" s="92" t="s">
        <v>387</v>
      </c>
      <c r="I244" s="118"/>
      <c r="J244" s="54"/>
      <c r="K244" s="54" t="s">
        <v>392</v>
      </c>
      <c r="L244" s="54"/>
      <c r="M244" s="37"/>
      <c r="N244" s="138">
        <v>5</v>
      </c>
      <c r="O244" s="105"/>
      <c r="P244" s="91"/>
      <c r="R244" s="242"/>
      <c r="S244" s="80" t="s">
        <v>399</v>
      </c>
      <c r="T244" s="80" t="s">
        <v>164</v>
      </c>
    </row>
    <row r="245" spans="1:20" ht="15.75" customHeight="1" thickTop="1">
      <c r="A245" s="241">
        <v>3</v>
      </c>
      <c r="B245" s="84" t="s">
        <v>400</v>
      </c>
      <c r="C245" s="84" t="s">
        <v>164</v>
      </c>
      <c r="E245" s="37"/>
      <c r="F245" s="104"/>
      <c r="G245" s="86">
        <v>4</v>
      </c>
      <c r="H245" s="37"/>
      <c r="J245" s="54"/>
      <c r="K245" s="37"/>
      <c r="L245" s="229"/>
      <c r="M245" s="120"/>
      <c r="N245" s="139">
        <v>8</v>
      </c>
      <c r="O245" s="37"/>
      <c r="P245" s="37"/>
      <c r="R245" s="241">
        <v>11</v>
      </c>
      <c r="S245" s="84" t="s">
        <v>401</v>
      </c>
      <c r="T245" s="84" t="s">
        <v>402</v>
      </c>
    </row>
    <row r="246" spans="1:20" ht="15.75" customHeight="1" thickBot="1">
      <c r="A246" s="242"/>
      <c r="B246" s="80" t="s">
        <v>403</v>
      </c>
      <c r="C246" s="80" t="s">
        <v>164</v>
      </c>
      <c r="E246" s="157"/>
      <c r="F246" s="107">
        <v>1</v>
      </c>
      <c r="G246" s="90"/>
      <c r="H246" s="37"/>
      <c r="J246" s="54"/>
      <c r="K246" s="37"/>
      <c r="L246" s="54"/>
      <c r="M246" s="37"/>
      <c r="N246" s="101"/>
      <c r="O246" s="112" t="s">
        <v>505</v>
      </c>
      <c r="P246" s="109"/>
      <c r="R246" s="243"/>
      <c r="S246" s="113" t="s">
        <v>404</v>
      </c>
      <c r="T246" s="113" t="s">
        <v>402</v>
      </c>
    </row>
    <row r="247" spans="1:20" ht="15.75" customHeight="1" thickBot="1" thickTop="1">
      <c r="A247" s="241">
        <v>4</v>
      </c>
      <c r="B247" s="84" t="s">
        <v>405</v>
      </c>
      <c r="C247" s="84" t="s">
        <v>349</v>
      </c>
      <c r="E247" s="92"/>
      <c r="F247" s="110">
        <v>8</v>
      </c>
      <c r="G247" s="90"/>
      <c r="H247" s="37"/>
      <c r="J247" s="54"/>
      <c r="K247" s="37"/>
      <c r="L247" s="54"/>
      <c r="M247" s="37"/>
      <c r="N247" s="91"/>
      <c r="O247" s="143">
        <v>9</v>
      </c>
      <c r="P247" s="92"/>
      <c r="R247" s="254">
        <v>12</v>
      </c>
      <c r="S247" s="87" t="s">
        <v>391</v>
      </c>
      <c r="T247" s="88" t="s">
        <v>349</v>
      </c>
    </row>
    <row r="248" spans="1:20" ht="15.75" customHeight="1" thickBot="1" thickTop="1">
      <c r="A248" s="242"/>
      <c r="B248" s="80" t="s">
        <v>406</v>
      </c>
      <c r="C248" s="80" t="s">
        <v>289</v>
      </c>
      <c r="E248" s="37"/>
      <c r="F248" s="90"/>
      <c r="G248" s="90"/>
      <c r="H248" s="37"/>
      <c r="J248" s="54"/>
      <c r="K248" s="37"/>
      <c r="L248" s="54"/>
      <c r="M248" s="37"/>
      <c r="N248" s="91"/>
      <c r="O248" s="37"/>
      <c r="P248" s="91"/>
      <c r="R248" s="240"/>
      <c r="S248" s="93" t="s">
        <v>392</v>
      </c>
      <c r="T248" s="94" t="s">
        <v>289</v>
      </c>
    </row>
    <row r="249" spans="1:20" ht="15.75" customHeight="1">
      <c r="A249" s="241">
        <v>5</v>
      </c>
      <c r="B249" s="84" t="s">
        <v>407</v>
      </c>
      <c r="C249" s="84" t="s">
        <v>349</v>
      </c>
      <c r="E249" s="37"/>
      <c r="F249" s="86"/>
      <c r="G249" s="90"/>
      <c r="H249" s="37"/>
      <c r="J249" s="54"/>
      <c r="K249" s="37"/>
      <c r="L249" s="54"/>
      <c r="M249" s="37"/>
      <c r="N249" s="91"/>
      <c r="O249" s="37"/>
      <c r="P249" s="37"/>
      <c r="R249" s="243">
        <v>13</v>
      </c>
      <c r="S249" s="76" t="s">
        <v>408</v>
      </c>
      <c r="T249" s="76" t="s">
        <v>349</v>
      </c>
    </row>
    <row r="250" spans="1:20" ht="15.75" customHeight="1" thickBot="1">
      <c r="A250" s="242"/>
      <c r="B250" s="80" t="s">
        <v>409</v>
      </c>
      <c r="C250" s="80" t="s">
        <v>101</v>
      </c>
      <c r="E250" s="157"/>
      <c r="F250" s="135"/>
      <c r="G250" s="86"/>
      <c r="H250" s="37"/>
      <c r="J250" s="54"/>
      <c r="K250" s="37"/>
      <c r="L250" s="54"/>
      <c r="M250" s="37"/>
      <c r="N250" s="91"/>
      <c r="O250" s="140">
        <v>2</v>
      </c>
      <c r="P250" s="109"/>
      <c r="R250" s="243"/>
      <c r="S250" s="113" t="s">
        <v>410</v>
      </c>
      <c r="T250" s="113" t="s">
        <v>91</v>
      </c>
    </row>
    <row r="251" spans="1:20" ht="15.75" customHeight="1" thickBot="1" thickTop="1">
      <c r="A251" s="241">
        <v>6</v>
      </c>
      <c r="B251" s="298" t="s">
        <v>504</v>
      </c>
      <c r="C251" s="84" t="s">
        <v>126</v>
      </c>
      <c r="E251" s="140"/>
      <c r="F251" s="78"/>
      <c r="G251" s="86"/>
      <c r="H251" s="37" t="s">
        <v>388</v>
      </c>
      <c r="J251" s="54"/>
      <c r="K251" s="86" t="s">
        <v>393</v>
      </c>
      <c r="L251" s="54"/>
      <c r="M251" s="37"/>
      <c r="N251" s="101"/>
      <c r="O251" s="111">
        <v>8</v>
      </c>
      <c r="P251" s="92"/>
      <c r="R251" s="254">
        <v>14</v>
      </c>
      <c r="S251" s="87" t="s">
        <v>393</v>
      </c>
      <c r="T251" s="88" t="s">
        <v>91</v>
      </c>
    </row>
    <row r="252" spans="1:20" ht="15.75" customHeight="1" thickBot="1" thickTop="1">
      <c r="A252" s="242"/>
      <c r="B252" s="295"/>
      <c r="C252" s="80" t="s">
        <v>126</v>
      </c>
      <c r="E252" s="37"/>
      <c r="F252" s="115"/>
      <c r="G252" s="116">
        <v>4</v>
      </c>
      <c r="H252" s="37" t="s">
        <v>389</v>
      </c>
      <c r="J252" s="54"/>
      <c r="K252" s="117" t="s">
        <v>394</v>
      </c>
      <c r="L252" s="118"/>
      <c r="M252" s="92"/>
      <c r="N252" s="103">
        <v>8</v>
      </c>
      <c r="O252" s="37"/>
      <c r="P252" s="91"/>
      <c r="R252" s="240"/>
      <c r="S252" s="93" t="s">
        <v>394</v>
      </c>
      <c r="T252" s="94" t="s">
        <v>101</v>
      </c>
    </row>
    <row r="253" spans="1:20" ht="15.75" customHeight="1" thickTop="1">
      <c r="A253" s="241">
        <v>7</v>
      </c>
      <c r="B253" s="84" t="s">
        <v>411</v>
      </c>
      <c r="C253" s="84" t="s">
        <v>412</v>
      </c>
      <c r="E253" s="37"/>
      <c r="F253" s="86"/>
      <c r="G253" s="119">
        <v>8</v>
      </c>
      <c r="H253" s="120"/>
      <c r="I253" s="229"/>
      <c r="J253" s="54"/>
      <c r="K253" s="37"/>
      <c r="L253" s="54"/>
      <c r="M253" s="37"/>
      <c r="N253" s="91">
        <v>1</v>
      </c>
      <c r="O253" s="105"/>
      <c r="P253" s="37"/>
      <c r="R253" s="243">
        <v>15</v>
      </c>
      <c r="S253" s="294" t="s">
        <v>504</v>
      </c>
      <c r="T253" s="76" t="s">
        <v>126</v>
      </c>
    </row>
    <row r="254" spans="1:20" ht="15.75" customHeight="1" thickBot="1">
      <c r="A254" s="243"/>
      <c r="B254" s="113" t="s">
        <v>413</v>
      </c>
      <c r="C254" s="113" t="s">
        <v>414</v>
      </c>
      <c r="E254" s="157"/>
      <c r="F254" s="137">
        <v>6</v>
      </c>
      <c r="G254" s="100"/>
      <c r="H254" s="37"/>
      <c r="J254" s="54"/>
      <c r="K254" s="37"/>
      <c r="L254" s="54"/>
      <c r="M254" s="37"/>
      <c r="N254" s="91"/>
      <c r="O254" s="108"/>
      <c r="P254" s="109"/>
      <c r="R254" s="242"/>
      <c r="S254" s="295"/>
      <c r="T254" s="80" t="s">
        <v>126</v>
      </c>
    </row>
    <row r="255" spans="1:20" ht="15.75" customHeight="1" thickBot="1" thickTop="1">
      <c r="A255" s="254">
        <v>8</v>
      </c>
      <c r="B255" s="87" t="s">
        <v>388</v>
      </c>
      <c r="C255" s="88" t="s">
        <v>177</v>
      </c>
      <c r="E255" s="92"/>
      <c r="F255" s="110">
        <v>8</v>
      </c>
      <c r="G255" s="90"/>
      <c r="H255" s="37"/>
      <c r="J255" s="54"/>
      <c r="K255" s="37"/>
      <c r="L255" s="54"/>
      <c r="M255" s="37"/>
      <c r="N255" s="91"/>
      <c r="O255" s="37"/>
      <c r="P255" s="102"/>
      <c r="R255" s="241">
        <v>16</v>
      </c>
      <c r="S255" s="84" t="s">
        <v>415</v>
      </c>
      <c r="T255" s="84" t="s">
        <v>114</v>
      </c>
    </row>
    <row r="256" spans="1:20" ht="15.75" customHeight="1" thickBot="1" thickTop="1">
      <c r="A256" s="240"/>
      <c r="B256" s="93" t="s">
        <v>389</v>
      </c>
      <c r="C256" s="94" t="s">
        <v>390</v>
      </c>
      <c r="E256" s="37"/>
      <c r="F256" s="37"/>
      <c r="G256" s="37"/>
      <c r="H256" s="37"/>
      <c r="J256" s="54"/>
      <c r="K256" s="37"/>
      <c r="L256" s="54"/>
      <c r="M256" s="37"/>
      <c r="N256" s="91"/>
      <c r="O256" s="37"/>
      <c r="P256" s="91"/>
      <c r="R256" s="242"/>
      <c r="S256" s="80" t="s">
        <v>416</v>
      </c>
      <c r="T256" s="80" t="s">
        <v>114</v>
      </c>
    </row>
    <row r="257" spans="10:11" ht="15.75" customHeight="1">
      <c r="J257" s="296" t="s">
        <v>498</v>
      </c>
      <c r="K257" s="296"/>
    </row>
    <row r="258" spans="1:18" s="145" customFormat="1" ht="15.75" customHeight="1">
      <c r="A258" s="144"/>
      <c r="E258" s="131"/>
      <c r="F258" s="131"/>
      <c r="G258" s="145" t="s">
        <v>506</v>
      </c>
      <c r="H258" s="131"/>
      <c r="I258" s="131"/>
      <c r="J258" s="146"/>
      <c r="K258" s="146"/>
      <c r="N258" s="122"/>
      <c r="O258" s="122"/>
      <c r="P258" s="122"/>
      <c r="Q258" s="122"/>
      <c r="R258" s="144"/>
    </row>
    <row r="259" spans="1:18" s="145" customFormat="1" ht="15.75" customHeight="1">
      <c r="A259" s="144"/>
      <c r="E259" s="131"/>
      <c r="F259" s="131"/>
      <c r="G259" s="145" t="s">
        <v>417</v>
      </c>
      <c r="H259" s="131"/>
      <c r="I259" s="131"/>
      <c r="J259" s="146"/>
      <c r="K259" s="146"/>
      <c r="N259" s="122"/>
      <c r="O259" s="122"/>
      <c r="P259" s="122"/>
      <c r="Q259" s="122"/>
      <c r="R259" s="144"/>
    </row>
    <row r="260" spans="1:18" s="145" customFormat="1" ht="15.75" customHeight="1">
      <c r="A260" s="144"/>
      <c r="E260" s="131"/>
      <c r="F260" s="131"/>
      <c r="G260" s="131"/>
      <c r="H260" s="131"/>
      <c r="I260" s="131"/>
      <c r="J260" s="146"/>
      <c r="K260" s="146"/>
      <c r="N260" s="122"/>
      <c r="O260" s="122"/>
      <c r="P260" s="122"/>
      <c r="Q260" s="122"/>
      <c r="R260" s="144"/>
    </row>
    <row r="261" spans="1:20" ht="18" customHeight="1">
      <c r="A261" s="53"/>
      <c r="T261" s="56" t="s">
        <v>507</v>
      </c>
    </row>
    <row r="262" ht="18" customHeight="1"/>
    <row r="263" spans="4:18" ht="18" customHeight="1">
      <c r="D263" s="147" t="s">
        <v>508</v>
      </c>
      <c r="E263" s="58"/>
      <c r="F263" s="57"/>
      <c r="G263" s="57"/>
      <c r="H263" s="57"/>
      <c r="I263" s="57"/>
      <c r="J263" s="57"/>
      <c r="K263" s="57"/>
      <c r="L263" s="57"/>
      <c r="M263" s="57"/>
      <c r="N263" s="59"/>
      <c r="O263" s="59"/>
      <c r="P263" s="59"/>
      <c r="Q263" s="59"/>
      <c r="R263" s="57"/>
    </row>
    <row r="264" spans="6:9" ht="18" customHeight="1">
      <c r="F264" s="30"/>
      <c r="G264" s="30"/>
      <c r="H264" s="30"/>
      <c r="I264" s="30"/>
    </row>
    <row r="265" ht="18" customHeight="1"/>
    <row r="266" spans="1:18" s="230" customFormat="1" ht="18" customHeight="1" thickBot="1">
      <c r="A266" s="60"/>
      <c r="B266" s="61" t="s">
        <v>77</v>
      </c>
      <c r="C266" s="61" t="s">
        <v>78</v>
      </c>
      <c r="D266" s="271">
        <v>1</v>
      </c>
      <c r="E266" s="272"/>
      <c r="F266" s="271">
        <v>2</v>
      </c>
      <c r="G266" s="272"/>
      <c r="H266" s="271">
        <v>3</v>
      </c>
      <c r="I266" s="272"/>
      <c r="J266" s="271">
        <v>4</v>
      </c>
      <c r="K266" s="272"/>
      <c r="L266" s="297" t="s">
        <v>500</v>
      </c>
      <c r="M266" s="297"/>
      <c r="N266" s="297" t="s">
        <v>501</v>
      </c>
      <c r="O266" s="297"/>
      <c r="P266" s="297" t="s">
        <v>502</v>
      </c>
      <c r="Q266" s="297"/>
      <c r="R266" s="55"/>
    </row>
    <row r="267" spans="1:17" ht="18" customHeight="1">
      <c r="A267" s="288">
        <v>1</v>
      </c>
      <c r="B267" s="62" t="s">
        <v>418</v>
      </c>
      <c r="C267" s="63" t="s">
        <v>419</v>
      </c>
      <c r="D267" s="290"/>
      <c r="E267" s="291"/>
      <c r="F267" s="64">
        <v>8</v>
      </c>
      <c r="G267" s="65">
        <v>6</v>
      </c>
      <c r="H267" s="66">
        <v>8</v>
      </c>
      <c r="I267" s="67">
        <v>1</v>
      </c>
      <c r="J267" s="68">
        <v>8</v>
      </c>
      <c r="K267" s="69">
        <v>9</v>
      </c>
      <c r="L267" s="255">
        <v>2</v>
      </c>
      <c r="M267" s="256"/>
      <c r="N267" s="70">
        <f>F267+H267+J267+D267</f>
        <v>24</v>
      </c>
      <c r="O267" s="259">
        <f>N267/N268</f>
        <v>0.6</v>
      </c>
      <c r="P267" s="255">
        <v>1</v>
      </c>
      <c r="Q267" s="256"/>
    </row>
    <row r="268" spans="1:17" ht="18" customHeight="1" thickBot="1">
      <c r="A268" s="289"/>
      <c r="B268" s="71" t="s">
        <v>420</v>
      </c>
      <c r="C268" s="72" t="s">
        <v>419</v>
      </c>
      <c r="D268" s="292"/>
      <c r="E268" s="293"/>
      <c r="F268" s="64"/>
      <c r="G268" s="149" t="s">
        <v>503</v>
      </c>
      <c r="H268" s="73"/>
      <c r="I268" s="74"/>
      <c r="J268" s="149" t="s">
        <v>509</v>
      </c>
      <c r="K268" s="65"/>
      <c r="L268" s="257"/>
      <c r="M268" s="258"/>
      <c r="N268" s="150">
        <f>SUM(D267:K267)</f>
        <v>40</v>
      </c>
      <c r="O268" s="260"/>
      <c r="P268" s="257"/>
      <c r="Q268" s="258"/>
    </row>
    <row r="269" spans="1:17" ht="18" customHeight="1">
      <c r="A269" s="243">
        <v>2</v>
      </c>
      <c r="B269" s="185" t="s">
        <v>421</v>
      </c>
      <c r="C269" s="76" t="s">
        <v>80</v>
      </c>
      <c r="D269" s="77">
        <f>G267</f>
        <v>6</v>
      </c>
      <c r="E269" s="78">
        <f>F267</f>
        <v>8</v>
      </c>
      <c r="F269" s="261"/>
      <c r="G269" s="262"/>
      <c r="H269" s="77">
        <v>8</v>
      </c>
      <c r="I269" s="78">
        <v>3</v>
      </c>
      <c r="J269" s="77">
        <v>8</v>
      </c>
      <c r="K269" s="78">
        <v>4</v>
      </c>
      <c r="L269" s="265">
        <v>2</v>
      </c>
      <c r="M269" s="266"/>
      <c r="N269" s="79">
        <f>F269+H269+J269+D269</f>
        <v>22</v>
      </c>
      <c r="O269" s="269">
        <f>N269/N270</f>
        <v>0.5945945945945946</v>
      </c>
      <c r="P269" s="265">
        <v>2</v>
      </c>
      <c r="Q269" s="266"/>
    </row>
    <row r="270" spans="1:17" ht="18" customHeight="1">
      <c r="A270" s="242"/>
      <c r="B270" s="186" t="s">
        <v>422</v>
      </c>
      <c r="C270" s="80" t="s">
        <v>80</v>
      </c>
      <c r="D270" s="81"/>
      <c r="E270" s="228" t="s">
        <v>503</v>
      </c>
      <c r="F270" s="263"/>
      <c r="G270" s="264"/>
      <c r="H270" s="81"/>
      <c r="I270" s="82"/>
      <c r="J270" s="54"/>
      <c r="K270" s="82"/>
      <c r="L270" s="267"/>
      <c r="M270" s="268"/>
      <c r="N270" s="85">
        <f>SUM(D269:K269)</f>
        <v>37</v>
      </c>
      <c r="O270" s="270"/>
      <c r="P270" s="267"/>
      <c r="Q270" s="268"/>
    </row>
    <row r="271" spans="1:17" ht="18" customHeight="1">
      <c r="A271" s="241">
        <v>3</v>
      </c>
      <c r="B271" s="187" t="s">
        <v>423</v>
      </c>
      <c r="C271" s="84" t="s">
        <v>419</v>
      </c>
      <c r="D271" s="77">
        <f>I267</f>
        <v>1</v>
      </c>
      <c r="E271" s="78">
        <f>H267</f>
        <v>8</v>
      </c>
      <c r="F271" s="77">
        <f>I269</f>
        <v>3</v>
      </c>
      <c r="G271" s="78">
        <f>H269</f>
        <v>8</v>
      </c>
      <c r="H271" s="261"/>
      <c r="I271" s="262"/>
      <c r="J271" s="77">
        <v>1</v>
      </c>
      <c r="K271" s="78">
        <v>8</v>
      </c>
      <c r="L271" s="265">
        <v>0</v>
      </c>
      <c r="M271" s="266"/>
      <c r="N271" s="79" t="s">
        <v>126</v>
      </c>
      <c r="O271" s="269" t="s">
        <v>126</v>
      </c>
      <c r="P271" s="265">
        <v>4</v>
      </c>
      <c r="Q271" s="266"/>
    </row>
    <row r="272" spans="1:17" ht="18" customHeight="1">
      <c r="A272" s="242"/>
      <c r="B272" s="186" t="s">
        <v>424</v>
      </c>
      <c r="C272" s="80" t="s">
        <v>419</v>
      </c>
      <c r="D272" s="81"/>
      <c r="E272" s="82"/>
      <c r="F272" s="81"/>
      <c r="G272" s="82"/>
      <c r="H272" s="263"/>
      <c r="I272" s="264"/>
      <c r="J272" s="81"/>
      <c r="K272" s="82"/>
      <c r="L272" s="267"/>
      <c r="M272" s="268"/>
      <c r="N272" s="83" t="s">
        <v>126</v>
      </c>
      <c r="O272" s="270"/>
      <c r="P272" s="267"/>
      <c r="Q272" s="268"/>
    </row>
    <row r="273" spans="1:17" ht="18" customHeight="1">
      <c r="A273" s="241">
        <v>4</v>
      </c>
      <c r="B273" s="84" t="s">
        <v>425</v>
      </c>
      <c r="C273" s="84" t="s">
        <v>419</v>
      </c>
      <c r="D273" s="77">
        <f>K267</f>
        <v>9</v>
      </c>
      <c r="E273" s="78">
        <f>J267</f>
        <v>8</v>
      </c>
      <c r="F273" s="77">
        <f>K269</f>
        <v>4</v>
      </c>
      <c r="G273" s="78">
        <f>J269</f>
        <v>8</v>
      </c>
      <c r="H273" s="77">
        <f>K271</f>
        <v>8</v>
      </c>
      <c r="I273" s="78">
        <f>J271</f>
        <v>1</v>
      </c>
      <c r="J273" s="261"/>
      <c r="K273" s="262"/>
      <c r="L273" s="265">
        <v>2</v>
      </c>
      <c r="M273" s="266"/>
      <c r="N273" s="79">
        <f>F273+H273+J273+D273</f>
        <v>21</v>
      </c>
      <c r="O273" s="269">
        <f>N273/N274</f>
        <v>0.5526315789473685</v>
      </c>
      <c r="P273" s="265">
        <v>3</v>
      </c>
      <c r="Q273" s="266"/>
    </row>
    <row r="274" spans="1:17" ht="18" customHeight="1">
      <c r="A274" s="242"/>
      <c r="B274" s="80" t="s">
        <v>426</v>
      </c>
      <c r="C274" s="80" t="s">
        <v>419</v>
      </c>
      <c r="D274" s="81"/>
      <c r="E274" s="82"/>
      <c r="F274" s="81"/>
      <c r="G274" s="82"/>
      <c r="H274" s="81"/>
      <c r="I274" s="82"/>
      <c r="J274" s="263"/>
      <c r="K274" s="264"/>
      <c r="L274" s="267"/>
      <c r="M274" s="268"/>
      <c r="N274" s="85">
        <f>SUM(D273:K273)</f>
        <v>38</v>
      </c>
      <c r="O274" s="270"/>
      <c r="P274" s="267"/>
      <c r="Q274" s="268"/>
    </row>
    <row r="275" ht="18" customHeight="1"/>
    <row r="276" ht="18" customHeight="1" thickBot="1"/>
    <row r="277" spans="1:20" ht="18" customHeight="1" thickBot="1">
      <c r="A277" s="278">
        <v>1</v>
      </c>
      <c r="B277" s="87" t="s">
        <v>427</v>
      </c>
      <c r="C277" s="88" t="s">
        <v>80</v>
      </c>
      <c r="D277" s="313"/>
      <c r="E277" s="37"/>
      <c r="F277" s="90"/>
      <c r="G277" s="86"/>
      <c r="H277" s="285" t="s">
        <v>418</v>
      </c>
      <c r="I277" s="286"/>
      <c r="J277" s="286"/>
      <c r="L277" s="30" t="s">
        <v>421</v>
      </c>
      <c r="M277" s="54"/>
      <c r="N277" s="91"/>
      <c r="O277" s="37"/>
      <c r="P277" s="92"/>
      <c r="Q277" s="281"/>
      <c r="R277" s="282">
        <v>6</v>
      </c>
      <c r="S277" s="194" t="s">
        <v>421</v>
      </c>
      <c r="T277" s="88" t="s">
        <v>80</v>
      </c>
    </row>
    <row r="278" spans="1:20" ht="18" customHeight="1" thickBot="1" thickTop="1">
      <c r="A278" s="279"/>
      <c r="B278" s="93" t="s">
        <v>428</v>
      </c>
      <c r="C278" s="94" t="s">
        <v>80</v>
      </c>
      <c r="D278" s="313"/>
      <c r="E278" s="246"/>
      <c r="F278" s="78"/>
      <c r="G278" s="245">
        <v>3</v>
      </c>
      <c r="H278" s="287" t="s">
        <v>420</v>
      </c>
      <c r="I278" s="286"/>
      <c r="J278" s="286"/>
      <c r="L278" s="30" t="s">
        <v>422</v>
      </c>
      <c r="M278" s="54"/>
      <c r="N278" s="231"/>
      <c r="O278" s="97">
        <v>8</v>
      </c>
      <c r="P278" s="8"/>
      <c r="Q278" s="281"/>
      <c r="R278" s="283"/>
      <c r="S278" s="195" t="s">
        <v>422</v>
      </c>
      <c r="T278" s="94" t="s">
        <v>80</v>
      </c>
    </row>
    <row r="279" spans="1:20" ht="18" customHeight="1" thickTop="1">
      <c r="A279" s="284">
        <v>2</v>
      </c>
      <c r="B279" s="76" t="s">
        <v>429</v>
      </c>
      <c r="C279" s="76" t="s">
        <v>419</v>
      </c>
      <c r="D279" s="45"/>
      <c r="E279" s="168"/>
      <c r="F279" s="90"/>
      <c r="G279" s="110">
        <v>8</v>
      </c>
      <c r="H279" s="173"/>
      <c r="I279" s="37"/>
      <c r="J279" s="54"/>
      <c r="K279" s="54"/>
      <c r="L279" s="54"/>
      <c r="M279" s="173"/>
      <c r="N279" s="8"/>
      <c r="O279" s="112">
        <v>2</v>
      </c>
      <c r="P279" s="166"/>
      <c r="Q279" s="281"/>
      <c r="R279" s="280">
        <v>7</v>
      </c>
      <c r="S279" s="185" t="s">
        <v>430</v>
      </c>
      <c r="T279" s="76" t="s">
        <v>419</v>
      </c>
    </row>
    <row r="280" spans="1:20" ht="18" customHeight="1" thickBot="1">
      <c r="A280" s="275"/>
      <c r="B280" s="80" t="s">
        <v>431</v>
      </c>
      <c r="C280" s="80" t="s">
        <v>419</v>
      </c>
      <c r="D280" s="45"/>
      <c r="E280" s="37"/>
      <c r="F280" s="158">
        <v>4</v>
      </c>
      <c r="G280" s="244"/>
      <c r="H280" s="37"/>
      <c r="I280" s="37"/>
      <c r="J280" s="54"/>
      <c r="K280" s="54"/>
      <c r="L280" s="54"/>
      <c r="M280" s="54"/>
      <c r="N280" s="8"/>
      <c r="O280" s="37"/>
      <c r="P280" s="8"/>
      <c r="Q280" s="281"/>
      <c r="R280" s="284"/>
      <c r="S280" s="186" t="s">
        <v>432</v>
      </c>
      <c r="T280" s="80" t="s">
        <v>419</v>
      </c>
    </row>
    <row r="281" spans="1:18" ht="18" customHeight="1" thickBot="1" thickTop="1">
      <c r="A281" s="275">
        <v>3</v>
      </c>
      <c r="B281" s="84" t="s">
        <v>418</v>
      </c>
      <c r="C281" s="84" t="s">
        <v>419</v>
      </c>
      <c r="D281" s="277"/>
      <c r="E281" s="92"/>
      <c r="F281" s="110">
        <v>8</v>
      </c>
      <c r="G281" s="86"/>
      <c r="J281" s="54"/>
      <c r="K281" s="54"/>
      <c r="L281" s="54"/>
      <c r="N281" s="30"/>
      <c r="O281" s="30"/>
      <c r="P281" s="30"/>
      <c r="Q281" s="30"/>
      <c r="R281" s="232"/>
    </row>
    <row r="282" spans="1:18" ht="18" customHeight="1" thickBot="1" thickTop="1">
      <c r="A282" s="276"/>
      <c r="B282" s="113" t="s">
        <v>420</v>
      </c>
      <c r="C282" s="113" t="s">
        <v>419</v>
      </c>
      <c r="D282" s="277"/>
      <c r="E282" s="37"/>
      <c r="F282" s="90"/>
      <c r="G282" s="86"/>
      <c r="J282" s="54"/>
      <c r="K282" s="54"/>
      <c r="L282" s="54"/>
      <c r="N282" s="30"/>
      <c r="O282" s="30"/>
      <c r="P282" s="30"/>
      <c r="Q282" s="30"/>
      <c r="R282" s="232"/>
    </row>
    <row r="283" spans="1:20" ht="18" customHeight="1" thickBot="1">
      <c r="A283" s="278">
        <v>4</v>
      </c>
      <c r="B283" s="87" t="s">
        <v>425</v>
      </c>
      <c r="C283" s="88" t="s">
        <v>419</v>
      </c>
      <c r="D283" s="45"/>
      <c r="E283" s="92"/>
      <c r="F283" s="90"/>
      <c r="G283" s="86"/>
      <c r="H283" s="54" t="s">
        <v>425</v>
      </c>
      <c r="J283" s="54"/>
      <c r="K283" s="54"/>
      <c r="L283" s="54" t="s">
        <v>423</v>
      </c>
      <c r="M283" s="54"/>
      <c r="N283" s="91"/>
      <c r="O283" s="37"/>
      <c r="P283" s="153"/>
      <c r="Q283" s="30"/>
      <c r="R283" s="276">
        <v>8</v>
      </c>
      <c r="S283" s="187" t="s">
        <v>433</v>
      </c>
      <c r="T283" s="84" t="s">
        <v>434</v>
      </c>
    </row>
    <row r="284" spans="1:20" ht="18" customHeight="1" thickBot="1" thickTop="1">
      <c r="A284" s="279"/>
      <c r="B284" s="93" t="s">
        <v>426</v>
      </c>
      <c r="C284" s="94" t="s">
        <v>419</v>
      </c>
      <c r="D284" s="45"/>
      <c r="E284" s="37"/>
      <c r="F284" s="96">
        <v>8</v>
      </c>
      <c r="G284" s="233"/>
      <c r="H284" s="168" t="s">
        <v>426</v>
      </c>
      <c r="I284" s="37"/>
      <c r="J284" s="54"/>
      <c r="K284" s="54"/>
      <c r="L284" s="234" t="s">
        <v>424</v>
      </c>
      <c r="M284" s="234"/>
      <c r="N284" s="231"/>
      <c r="O284" s="140">
        <v>3</v>
      </c>
      <c r="P284" s="8"/>
      <c r="Q284" s="30"/>
      <c r="R284" s="280"/>
      <c r="S284" s="193" t="s">
        <v>435</v>
      </c>
      <c r="T284" s="113" t="s">
        <v>434</v>
      </c>
    </row>
    <row r="285" spans="1:20" ht="18" customHeight="1" thickBot="1" thickTop="1">
      <c r="A285" s="284">
        <v>5</v>
      </c>
      <c r="B285" s="76" t="s">
        <v>436</v>
      </c>
      <c r="C285" s="76" t="s">
        <v>419</v>
      </c>
      <c r="D285" s="277"/>
      <c r="E285" s="140"/>
      <c r="F285" s="116">
        <v>0</v>
      </c>
      <c r="G285" s="121"/>
      <c r="H285" s="37"/>
      <c r="I285" s="37"/>
      <c r="M285" s="37"/>
      <c r="N285" s="8"/>
      <c r="O285" s="111">
        <v>8</v>
      </c>
      <c r="P285" s="92"/>
      <c r="Q285" s="154"/>
      <c r="R285" s="282">
        <v>9</v>
      </c>
      <c r="S285" s="194" t="s">
        <v>423</v>
      </c>
      <c r="T285" s="88" t="s">
        <v>419</v>
      </c>
    </row>
    <row r="286" spans="1:20" ht="18" customHeight="1" thickBot="1" thickTop="1">
      <c r="A286" s="275"/>
      <c r="B286" s="80" t="s">
        <v>437</v>
      </c>
      <c r="C286" s="80" t="s">
        <v>419</v>
      </c>
      <c r="D286" s="277"/>
      <c r="E286" s="37"/>
      <c r="F286" s="37"/>
      <c r="H286" s="37"/>
      <c r="I286" s="37"/>
      <c r="J286" s="37"/>
      <c r="K286" s="37"/>
      <c r="L286" s="37"/>
      <c r="M286" s="37"/>
      <c r="N286" s="8"/>
      <c r="O286" s="37"/>
      <c r="P286" s="8"/>
      <c r="Q286" s="154"/>
      <c r="R286" s="283"/>
      <c r="S286" s="195" t="s">
        <v>424</v>
      </c>
      <c r="T286" s="94" t="s">
        <v>419</v>
      </c>
    </row>
    <row r="287" spans="1:20" ht="18" customHeight="1">
      <c r="A287" s="123"/>
      <c r="B287" s="124"/>
      <c r="C287" s="124"/>
      <c r="D287" s="45"/>
      <c r="E287" s="37"/>
      <c r="F287" s="37"/>
      <c r="H287" s="37"/>
      <c r="I287" s="37"/>
      <c r="J287" s="37"/>
      <c r="K287" s="37"/>
      <c r="L287" s="37"/>
      <c r="M287" s="37"/>
      <c r="N287" s="8"/>
      <c r="O287" s="37"/>
      <c r="P287" s="8"/>
      <c r="Q287" s="235"/>
      <c r="R287" s="123"/>
      <c r="S287" s="124"/>
      <c r="T287" s="124"/>
    </row>
    <row r="288" ht="18" customHeight="1"/>
    <row r="289" spans="4:18" ht="16.5" customHeight="1">
      <c r="D289" s="57" t="s">
        <v>438</v>
      </c>
      <c r="E289" s="58"/>
      <c r="F289" s="58"/>
      <c r="G289" s="58"/>
      <c r="H289" s="58"/>
      <c r="I289" s="58"/>
      <c r="J289" s="57"/>
      <c r="K289" s="57"/>
      <c r="L289" s="57"/>
      <c r="M289" s="57"/>
      <c r="N289" s="59"/>
      <c r="O289" s="59"/>
      <c r="P289" s="59"/>
      <c r="Q289" s="59"/>
      <c r="R289" s="57"/>
    </row>
    <row r="290" ht="16.5" customHeight="1"/>
    <row r="291" spans="1:17" ht="16.5" customHeight="1">
      <c r="A291" s="129"/>
      <c r="B291" s="130" t="s">
        <v>77</v>
      </c>
      <c r="C291" s="130" t="s">
        <v>78</v>
      </c>
      <c r="D291" s="271">
        <v>1</v>
      </c>
      <c r="E291" s="272"/>
      <c r="F291" s="271">
        <v>2</v>
      </c>
      <c r="G291" s="272"/>
      <c r="H291" s="271">
        <v>3</v>
      </c>
      <c r="I291" s="272"/>
      <c r="J291" s="271">
        <v>4</v>
      </c>
      <c r="K291" s="272"/>
      <c r="L291" s="273" t="s">
        <v>500</v>
      </c>
      <c r="M291" s="274"/>
      <c r="N291" s="273" t="s">
        <v>501</v>
      </c>
      <c r="O291" s="274"/>
      <c r="P291" s="273" t="s">
        <v>502</v>
      </c>
      <c r="Q291" s="274"/>
    </row>
    <row r="292" spans="1:17" ht="16.5" customHeight="1">
      <c r="A292" s="241">
        <v>1</v>
      </c>
      <c r="B292" s="84" t="s">
        <v>439</v>
      </c>
      <c r="C292" s="84" t="s">
        <v>419</v>
      </c>
      <c r="D292" s="261"/>
      <c r="E292" s="262"/>
      <c r="F292" s="54">
        <v>6</v>
      </c>
      <c r="G292" s="86">
        <v>8</v>
      </c>
      <c r="H292" s="77">
        <v>1</v>
      </c>
      <c r="I292" s="78">
        <v>8</v>
      </c>
      <c r="J292" s="131">
        <v>4</v>
      </c>
      <c r="K292" s="121">
        <v>8</v>
      </c>
      <c r="L292" s="265">
        <v>0</v>
      </c>
      <c r="M292" s="266"/>
      <c r="N292" s="79" t="s">
        <v>126</v>
      </c>
      <c r="O292" s="269" t="s">
        <v>126</v>
      </c>
      <c r="P292" s="265">
        <v>4</v>
      </c>
      <c r="Q292" s="266"/>
    </row>
    <row r="293" spans="1:17" ht="16.5" customHeight="1">
      <c r="A293" s="242"/>
      <c r="B293" s="80" t="s">
        <v>440</v>
      </c>
      <c r="C293" s="80" t="s">
        <v>419</v>
      </c>
      <c r="D293" s="263"/>
      <c r="E293" s="264"/>
      <c r="G293" s="132" t="s">
        <v>503</v>
      </c>
      <c r="H293" s="81"/>
      <c r="I293" s="82"/>
      <c r="J293" s="132" t="s">
        <v>509</v>
      </c>
      <c r="K293" s="86"/>
      <c r="L293" s="267"/>
      <c r="M293" s="268"/>
      <c r="N293" s="83" t="s">
        <v>126</v>
      </c>
      <c r="O293" s="270"/>
      <c r="P293" s="267"/>
      <c r="Q293" s="268"/>
    </row>
    <row r="294" spans="1:17" ht="16.5" customHeight="1">
      <c r="A294" s="241">
        <v>2</v>
      </c>
      <c r="B294" s="84" t="s">
        <v>441</v>
      </c>
      <c r="C294" s="84" t="s">
        <v>84</v>
      </c>
      <c r="D294" s="77">
        <f>G292</f>
        <v>8</v>
      </c>
      <c r="E294" s="78">
        <f>F292</f>
        <v>6</v>
      </c>
      <c r="F294" s="261"/>
      <c r="G294" s="262"/>
      <c r="H294" s="77">
        <v>7</v>
      </c>
      <c r="I294" s="78">
        <v>9</v>
      </c>
      <c r="J294" s="77">
        <v>8</v>
      </c>
      <c r="K294" s="78">
        <v>4</v>
      </c>
      <c r="L294" s="265">
        <v>2</v>
      </c>
      <c r="M294" s="266"/>
      <c r="N294" s="79" t="s">
        <v>126</v>
      </c>
      <c r="O294" s="269" t="s">
        <v>126</v>
      </c>
      <c r="P294" s="265">
        <v>2</v>
      </c>
      <c r="Q294" s="266"/>
    </row>
    <row r="295" spans="1:17" ht="16.5" customHeight="1">
      <c r="A295" s="242"/>
      <c r="B295" s="80" t="s">
        <v>442</v>
      </c>
      <c r="C295" s="80" t="s">
        <v>84</v>
      </c>
      <c r="D295" s="81"/>
      <c r="E295" s="228" t="s">
        <v>503</v>
      </c>
      <c r="F295" s="263"/>
      <c r="G295" s="264"/>
      <c r="H295" s="81"/>
      <c r="I295" s="82"/>
      <c r="J295" s="54"/>
      <c r="K295" s="82"/>
      <c r="L295" s="267"/>
      <c r="M295" s="268"/>
      <c r="N295" s="83" t="s">
        <v>126</v>
      </c>
      <c r="O295" s="270"/>
      <c r="P295" s="267"/>
      <c r="Q295" s="268"/>
    </row>
    <row r="296" spans="1:17" ht="16.5" customHeight="1">
      <c r="A296" s="314">
        <v>3</v>
      </c>
      <c r="B296" s="236" t="s">
        <v>443</v>
      </c>
      <c r="C296" s="236" t="s">
        <v>419</v>
      </c>
      <c r="D296" s="66">
        <f>I292</f>
        <v>8</v>
      </c>
      <c r="E296" s="67">
        <f>H292</f>
        <v>1</v>
      </c>
      <c r="F296" s="66">
        <f>I294</f>
        <v>9</v>
      </c>
      <c r="G296" s="67">
        <f>H294</f>
        <v>7</v>
      </c>
      <c r="H296" s="299"/>
      <c r="I296" s="291"/>
      <c r="J296" s="66">
        <v>8</v>
      </c>
      <c r="K296" s="67">
        <v>2</v>
      </c>
      <c r="L296" s="255">
        <v>3</v>
      </c>
      <c r="M296" s="256"/>
      <c r="N296" s="70" t="s">
        <v>126</v>
      </c>
      <c r="O296" s="259" t="s">
        <v>126</v>
      </c>
      <c r="P296" s="255">
        <v>1</v>
      </c>
      <c r="Q296" s="256"/>
    </row>
    <row r="297" spans="1:17" ht="16.5" customHeight="1">
      <c r="A297" s="315"/>
      <c r="B297" s="237" t="s">
        <v>444</v>
      </c>
      <c r="C297" s="237" t="s">
        <v>419</v>
      </c>
      <c r="D297" s="73"/>
      <c r="E297" s="74"/>
      <c r="F297" s="73"/>
      <c r="G297" s="74"/>
      <c r="H297" s="300"/>
      <c r="I297" s="293"/>
      <c r="J297" s="73"/>
      <c r="K297" s="74"/>
      <c r="L297" s="257"/>
      <c r="M297" s="258"/>
      <c r="N297" s="75" t="s">
        <v>126</v>
      </c>
      <c r="O297" s="260"/>
      <c r="P297" s="257"/>
      <c r="Q297" s="258"/>
    </row>
    <row r="298" spans="1:17" ht="16.5" customHeight="1">
      <c r="A298" s="241">
        <v>4</v>
      </c>
      <c r="B298" s="84" t="s">
        <v>445</v>
      </c>
      <c r="C298" s="84" t="s">
        <v>80</v>
      </c>
      <c r="D298" s="77">
        <f>K292</f>
        <v>8</v>
      </c>
      <c r="E298" s="78">
        <f>J292</f>
        <v>4</v>
      </c>
      <c r="F298" s="77">
        <f>K294</f>
        <v>4</v>
      </c>
      <c r="G298" s="78">
        <f>J294</f>
        <v>8</v>
      </c>
      <c r="H298" s="77">
        <f>K296</f>
        <v>2</v>
      </c>
      <c r="I298" s="78">
        <f>J296</f>
        <v>8</v>
      </c>
      <c r="J298" s="261"/>
      <c r="K298" s="262"/>
      <c r="L298" s="265">
        <v>1</v>
      </c>
      <c r="M298" s="266"/>
      <c r="N298" s="79" t="s">
        <v>126</v>
      </c>
      <c r="O298" s="269" t="s">
        <v>126</v>
      </c>
      <c r="P298" s="265">
        <v>3</v>
      </c>
      <c r="Q298" s="266"/>
    </row>
    <row r="299" spans="1:17" ht="16.5" customHeight="1">
      <c r="A299" s="242"/>
      <c r="B299" s="80" t="s">
        <v>446</v>
      </c>
      <c r="C299" s="80" t="s">
        <v>80</v>
      </c>
      <c r="D299" s="81"/>
      <c r="E299" s="82"/>
      <c r="F299" s="81"/>
      <c r="G299" s="82"/>
      <c r="H299" s="81"/>
      <c r="I299" s="82"/>
      <c r="J299" s="263"/>
      <c r="K299" s="264"/>
      <c r="L299" s="267"/>
      <c r="M299" s="268"/>
      <c r="N299" s="85" t="s">
        <v>126</v>
      </c>
      <c r="O299" s="270"/>
      <c r="P299" s="267"/>
      <c r="Q299" s="268"/>
    </row>
    <row r="300" ht="16.5" customHeight="1"/>
    <row r="301" ht="16.5" customHeight="1" thickBot="1"/>
    <row r="302" spans="1:20" ht="16.5" customHeight="1" thickBot="1">
      <c r="A302" s="241">
        <v>1</v>
      </c>
      <c r="B302" s="84" t="s">
        <v>447</v>
      </c>
      <c r="C302" s="84" t="s">
        <v>419</v>
      </c>
      <c r="E302" s="37"/>
      <c r="G302" s="37"/>
      <c r="H302" s="37"/>
      <c r="J302" s="54"/>
      <c r="K302" s="37"/>
      <c r="L302" s="54"/>
      <c r="M302" s="54"/>
      <c r="N302" s="91"/>
      <c r="O302" s="37"/>
      <c r="P302" s="92"/>
      <c r="R302" s="254">
        <v>9</v>
      </c>
      <c r="S302" s="87" t="s">
        <v>441</v>
      </c>
      <c r="T302" s="88" t="s">
        <v>84</v>
      </c>
    </row>
    <row r="303" spans="1:20" ht="16.5" customHeight="1" thickBot="1" thickTop="1">
      <c r="A303" s="242"/>
      <c r="B303" s="80" t="s">
        <v>448</v>
      </c>
      <c r="C303" s="80" t="s">
        <v>419</v>
      </c>
      <c r="E303" s="157"/>
      <c r="F303" s="135"/>
      <c r="G303" s="90"/>
      <c r="H303" s="37"/>
      <c r="J303" s="54"/>
      <c r="K303" s="37"/>
      <c r="L303" s="54"/>
      <c r="M303" s="37"/>
      <c r="N303" s="91"/>
      <c r="O303" s="97">
        <v>8</v>
      </c>
      <c r="P303" s="109"/>
      <c r="R303" s="240"/>
      <c r="S303" s="93" t="s">
        <v>442</v>
      </c>
      <c r="T303" s="94" t="s">
        <v>84</v>
      </c>
    </row>
    <row r="304" spans="1:20" ht="16.5" customHeight="1" thickTop="1">
      <c r="A304" s="241">
        <v>2</v>
      </c>
      <c r="B304" s="298" t="s">
        <v>504</v>
      </c>
      <c r="C304" s="84" t="s">
        <v>126</v>
      </c>
      <c r="E304" s="140"/>
      <c r="F304" s="78"/>
      <c r="G304" s="90"/>
      <c r="H304" s="37" t="s">
        <v>443</v>
      </c>
      <c r="J304" s="54"/>
      <c r="K304" s="37"/>
      <c r="L304" s="54" t="s">
        <v>441</v>
      </c>
      <c r="M304" s="37"/>
      <c r="N304" s="101"/>
      <c r="O304" s="173">
        <v>3</v>
      </c>
      <c r="P304" s="102"/>
      <c r="R304" s="243">
        <v>10</v>
      </c>
      <c r="S304" s="76" t="s">
        <v>449</v>
      </c>
      <c r="T304" s="76" t="s">
        <v>419</v>
      </c>
    </row>
    <row r="305" spans="1:20" ht="16.5" customHeight="1" thickBot="1">
      <c r="A305" s="243"/>
      <c r="B305" s="294"/>
      <c r="C305" s="113" t="s">
        <v>126</v>
      </c>
      <c r="E305" s="37"/>
      <c r="F305" s="115"/>
      <c r="G305" s="137">
        <v>0</v>
      </c>
      <c r="H305" s="37" t="s">
        <v>444</v>
      </c>
      <c r="J305" s="54"/>
      <c r="K305" s="37"/>
      <c r="L305" s="54" t="s">
        <v>442</v>
      </c>
      <c r="M305" s="92"/>
      <c r="N305" s="103">
        <v>8</v>
      </c>
      <c r="O305" s="37"/>
      <c r="P305" s="91"/>
      <c r="R305" s="242"/>
      <c r="S305" s="80" t="s">
        <v>450</v>
      </c>
      <c r="T305" s="80" t="s">
        <v>419</v>
      </c>
    </row>
    <row r="306" spans="1:20" ht="16.5" customHeight="1" thickBot="1" thickTop="1">
      <c r="A306" s="254">
        <v>3</v>
      </c>
      <c r="B306" s="87" t="s">
        <v>443</v>
      </c>
      <c r="C306" s="88" t="s">
        <v>419</v>
      </c>
      <c r="E306" s="92"/>
      <c r="F306" s="86"/>
      <c r="G306" s="110">
        <v>8</v>
      </c>
      <c r="H306" s="120"/>
      <c r="J306" s="54"/>
      <c r="K306" s="37"/>
      <c r="L306" s="54"/>
      <c r="M306" s="37"/>
      <c r="N306" s="91">
        <v>6</v>
      </c>
      <c r="O306" s="105"/>
      <c r="P306" s="92"/>
      <c r="R306" s="241">
        <v>11</v>
      </c>
      <c r="S306" s="84" t="s">
        <v>451</v>
      </c>
      <c r="T306" s="84" t="s">
        <v>452</v>
      </c>
    </row>
    <row r="307" spans="1:20" ht="16.5" customHeight="1" thickBot="1" thickTop="1">
      <c r="A307" s="240"/>
      <c r="B307" s="93" t="s">
        <v>444</v>
      </c>
      <c r="C307" s="94" t="s">
        <v>419</v>
      </c>
      <c r="E307" s="157"/>
      <c r="F307" s="96">
        <v>8</v>
      </c>
      <c r="G307" s="100"/>
      <c r="H307" s="37"/>
      <c r="J307" s="54"/>
      <c r="K307" s="37"/>
      <c r="L307" s="54"/>
      <c r="M307" s="37"/>
      <c r="N307" s="91"/>
      <c r="O307" s="238">
        <v>8</v>
      </c>
      <c r="P307" s="109"/>
      <c r="R307" s="242"/>
      <c r="S307" s="80" t="s">
        <v>453</v>
      </c>
      <c r="T307" s="80" t="s">
        <v>452</v>
      </c>
    </row>
    <row r="308" spans="1:20" ht="16.5" customHeight="1">
      <c r="A308" s="243">
        <v>4</v>
      </c>
      <c r="B308" s="76" t="s">
        <v>454</v>
      </c>
      <c r="C308" s="76" t="s">
        <v>80</v>
      </c>
      <c r="E308" s="140"/>
      <c r="F308" s="86">
        <v>0</v>
      </c>
      <c r="G308" s="90"/>
      <c r="H308" s="37"/>
      <c r="J308" s="54"/>
      <c r="K308" s="37"/>
      <c r="L308" s="54"/>
      <c r="M308" s="37"/>
      <c r="N308" s="91"/>
      <c r="O308" s="38">
        <v>6</v>
      </c>
      <c r="P308" s="102"/>
      <c r="R308" s="241">
        <v>12</v>
      </c>
      <c r="S308" s="84" t="s">
        <v>455</v>
      </c>
      <c r="T308" s="84" t="s">
        <v>419</v>
      </c>
    </row>
    <row r="309" spans="1:20" ht="16.5" customHeight="1" thickBot="1">
      <c r="A309" s="242"/>
      <c r="B309" s="80" t="s">
        <v>456</v>
      </c>
      <c r="C309" s="80" t="s">
        <v>80</v>
      </c>
      <c r="E309" s="37"/>
      <c r="F309" s="90"/>
      <c r="G309" s="90"/>
      <c r="H309" s="37"/>
      <c r="J309" s="54"/>
      <c r="K309" s="37"/>
      <c r="L309" s="54"/>
      <c r="M309" s="37"/>
      <c r="N309" s="91"/>
      <c r="O309" s="37"/>
      <c r="P309" s="91"/>
      <c r="R309" s="243"/>
      <c r="S309" s="113" t="s">
        <v>457</v>
      </c>
      <c r="T309" s="113" t="s">
        <v>419</v>
      </c>
    </row>
    <row r="310" spans="1:20" ht="16.5" customHeight="1" thickBot="1">
      <c r="A310" s="241">
        <v>5</v>
      </c>
      <c r="B310" s="84" t="s">
        <v>458</v>
      </c>
      <c r="C310" s="84" t="s">
        <v>419</v>
      </c>
      <c r="E310" s="37"/>
      <c r="F310" s="86"/>
      <c r="G310" s="90"/>
      <c r="H310" s="37"/>
      <c r="J310" s="54"/>
      <c r="K310" s="37"/>
      <c r="L310" s="54"/>
      <c r="M310" s="37"/>
      <c r="N310" s="91"/>
      <c r="O310" s="37"/>
      <c r="P310" s="92"/>
      <c r="R310" s="254">
        <v>13</v>
      </c>
      <c r="S310" s="87" t="s">
        <v>445</v>
      </c>
      <c r="T310" s="88" t="s">
        <v>80</v>
      </c>
    </row>
    <row r="311" spans="1:20" ht="16.5" customHeight="1" thickBot="1" thickTop="1">
      <c r="A311" s="242"/>
      <c r="B311" s="80" t="s">
        <v>459</v>
      </c>
      <c r="C311" s="80" t="s">
        <v>419</v>
      </c>
      <c r="E311" s="157"/>
      <c r="F311" s="137">
        <v>4</v>
      </c>
      <c r="G311" s="86"/>
      <c r="H311" s="37"/>
      <c r="J311" s="54"/>
      <c r="K311" s="37"/>
      <c r="L311" s="54"/>
      <c r="M311" s="37"/>
      <c r="N311" s="91"/>
      <c r="O311" s="97">
        <v>8</v>
      </c>
      <c r="P311" s="109"/>
      <c r="R311" s="240"/>
      <c r="S311" s="93" t="s">
        <v>446</v>
      </c>
      <c r="T311" s="94" t="s">
        <v>80</v>
      </c>
    </row>
    <row r="312" spans="1:20" ht="16.5" customHeight="1" thickBot="1" thickTop="1">
      <c r="A312" s="241">
        <v>6</v>
      </c>
      <c r="B312" s="84" t="s">
        <v>460</v>
      </c>
      <c r="C312" s="84" t="s">
        <v>452</v>
      </c>
      <c r="E312" s="92"/>
      <c r="F312" s="142">
        <v>8</v>
      </c>
      <c r="G312" s="86"/>
      <c r="H312" s="37" t="s">
        <v>439</v>
      </c>
      <c r="J312" s="54"/>
      <c r="K312" s="54" t="s">
        <v>445</v>
      </c>
      <c r="M312" s="37"/>
      <c r="N312" s="101"/>
      <c r="O312" s="173">
        <v>0</v>
      </c>
      <c r="P312" s="102"/>
      <c r="R312" s="243">
        <v>14</v>
      </c>
      <c r="S312" s="76" t="s">
        <v>461</v>
      </c>
      <c r="T312" s="76" t="s">
        <v>419</v>
      </c>
    </row>
    <row r="313" spans="1:20" ht="16.5" customHeight="1" thickBot="1" thickTop="1">
      <c r="A313" s="243"/>
      <c r="B313" s="113" t="s">
        <v>462</v>
      </c>
      <c r="C313" s="113" t="s">
        <v>452</v>
      </c>
      <c r="E313" s="37"/>
      <c r="F313" s="115"/>
      <c r="G313" s="116">
        <v>7</v>
      </c>
      <c r="H313" s="37" t="s">
        <v>440</v>
      </c>
      <c r="J313" s="54"/>
      <c r="K313" s="54" t="s">
        <v>446</v>
      </c>
      <c r="M313" s="92"/>
      <c r="N313" s="103">
        <v>8</v>
      </c>
      <c r="O313" s="37"/>
      <c r="P313" s="91"/>
      <c r="R313" s="242"/>
      <c r="S313" s="80" t="s">
        <v>463</v>
      </c>
      <c r="T313" s="80" t="s">
        <v>419</v>
      </c>
    </row>
    <row r="314" spans="1:20" ht="16.5" customHeight="1" thickBot="1" thickTop="1">
      <c r="A314" s="254">
        <v>7</v>
      </c>
      <c r="B314" s="87" t="s">
        <v>439</v>
      </c>
      <c r="C314" s="88" t="s">
        <v>419</v>
      </c>
      <c r="E314" s="92"/>
      <c r="F314" s="86"/>
      <c r="G314" s="119">
        <v>9</v>
      </c>
      <c r="H314" s="120"/>
      <c r="J314" s="54"/>
      <c r="K314" s="37"/>
      <c r="L314" s="54"/>
      <c r="M314" s="37"/>
      <c r="N314" s="91">
        <v>4</v>
      </c>
      <c r="O314" s="105"/>
      <c r="P314" s="37"/>
      <c r="R314" s="241">
        <v>15</v>
      </c>
      <c r="S314" s="84" t="s">
        <v>464</v>
      </c>
      <c r="T314" s="84" t="s">
        <v>213</v>
      </c>
    </row>
    <row r="315" spans="1:20" ht="16.5" customHeight="1" thickBot="1" thickTop="1">
      <c r="A315" s="240"/>
      <c r="B315" s="93" t="s">
        <v>440</v>
      </c>
      <c r="C315" s="94" t="s">
        <v>419</v>
      </c>
      <c r="E315" s="112"/>
      <c r="F315" s="96">
        <v>8</v>
      </c>
      <c r="G315" s="100"/>
      <c r="H315" s="37"/>
      <c r="J315" s="54"/>
      <c r="K315" s="37"/>
      <c r="L315" s="54"/>
      <c r="M315" s="37"/>
      <c r="N315" s="91"/>
      <c r="O315" s="239">
        <v>5</v>
      </c>
      <c r="P315" s="109"/>
      <c r="R315" s="242"/>
      <c r="S315" s="80" t="s">
        <v>465</v>
      </c>
      <c r="T315" s="80" t="s">
        <v>213</v>
      </c>
    </row>
    <row r="316" spans="1:20" ht="16.5" customHeight="1" thickBot="1" thickTop="1">
      <c r="A316" s="243">
        <v>8</v>
      </c>
      <c r="B316" s="76" t="s">
        <v>466</v>
      </c>
      <c r="C316" s="76" t="s">
        <v>434</v>
      </c>
      <c r="E316" s="140"/>
      <c r="F316" s="121">
        <v>1</v>
      </c>
      <c r="G316" s="90"/>
      <c r="H316" s="37"/>
      <c r="J316" s="54"/>
      <c r="K316" s="37"/>
      <c r="L316" s="54"/>
      <c r="M316" s="37"/>
      <c r="N316" s="91"/>
      <c r="O316" s="111">
        <v>8</v>
      </c>
      <c r="P316" s="92"/>
      <c r="R316" s="241">
        <v>16</v>
      </c>
      <c r="S316" s="84" t="s">
        <v>467</v>
      </c>
      <c r="T316" s="84" t="s">
        <v>419</v>
      </c>
    </row>
    <row r="317" spans="1:20" ht="16.5" customHeight="1" thickTop="1">
      <c r="A317" s="242"/>
      <c r="B317" s="80" t="s">
        <v>468</v>
      </c>
      <c r="C317" s="80" t="s">
        <v>434</v>
      </c>
      <c r="E317" s="37"/>
      <c r="F317" s="37"/>
      <c r="G317" s="37"/>
      <c r="H317" s="37"/>
      <c r="J317" s="54"/>
      <c r="K317" s="37"/>
      <c r="L317" s="54"/>
      <c r="M317" s="37"/>
      <c r="N317" s="91"/>
      <c r="O317" s="37"/>
      <c r="P317" s="91"/>
      <c r="R317" s="242"/>
      <c r="S317" s="80" t="s">
        <v>469</v>
      </c>
      <c r="T317" s="80" t="s">
        <v>419</v>
      </c>
    </row>
    <row r="318" spans="10:11" ht="16.5" customHeight="1">
      <c r="J318" s="54"/>
      <c r="K318" s="54"/>
    </row>
    <row r="319" spans="1:18" s="145" customFormat="1" ht="16.5" customHeight="1">
      <c r="A319" s="144"/>
      <c r="E319" s="131"/>
      <c r="F319" s="131"/>
      <c r="G319" s="131"/>
      <c r="H319" s="131"/>
      <c r="I319" s="131"/>
      <c r="J319" s="146"/>
      <c r="K319" s="146"/>
      <c r="N319" s="122"/>
      <c r="O319" s="122"/>
      <c r="P319" s="122"/>
      <c r="Q319" s="122"/>
      <c r="R319" s="144"/>
    </row>
    <row r="320" spans="1:18" s="145" customFormat="1" ht="16.5" customHeight="1">
      <c r="A320" s="144"/>
      <c r="E320" s="131"/>
      <c r="F320" s="131"/>
      <c r="G320" s="131"/>
      <c r="H320" s="131"/>
      <c r="I320" s="131"/>
      <c r="J320" s="146"/>
      <c r="K320" s="146"/>
      <c r="N320" s="122"/>
      <c r="O320" s="122"/>
      <c r="P320" s="122"/>
      <c r="Q320" s="122"/>
      <c r="R320" s="144"/>
    </row>
    <row r="321" spans="1:20" ht="17.25" customHeight="1">
      <c r="A321" s="53"/>
      <c r="T321" s="56"/>
    </row>
    <row r="322" spans="1:18" s="145" customFormat="1" ht="15" customHeight="1">
      <c r="A322" s="144"/>
      <c r="E322" s="131"/>
      <c r="F322" s="131"/>
      <c r="G322" s="131"/>
      <c r="H322" s="131"/>
      <c r="I322" s="131"/>
      <c r="J322" s="146"/>
      <c r="K322" s="146"/>
      <c r="N322" s="122"/>
      <c r="O322" s="122"/>
      <c r="P322" s="122"/>
      <c r="Q322" s="122"/>
      <c r="R322" s="144"/>
    </row>
  </sheetData>
  <mergeCells count="444">
    <mergeCell ref="R285:R286"/>
    <mergeCell ref="R129:R130"/>
    <mergeCell ref="D216:E217"/>
    <mergeCell ref="H216:I217"/>
    <mergeCell ref="J210:K211"/>
    <mergeCell ref="J214:K215"/>
    <mergeCell ref="P148:Q149"/>
    <mergeCell ref="R155:R156"/>
    <mergeCell ref="R157:R158"/>
    <mergeCell ref="L145:M145"/>
    <mergeCell ref="R113:R114"/>
    <mergeCell ref="B103:B104"/>
    <mergeCell ref="A107:A108"/>
    <mergeCell ref="A105:A106"/>
    <mergeCell ref="R111:R112"/>
    <mergeCell ref="D105:D106"/>
    <mergeCell ref="Q105:Q106"/>
    <mergeCell ref="R105:R106"/>
    <mergeCell ref="R109:R110"/>
    <mergeCell ref="A61:A62"/>
    <mergeCell ref="R61:R62"/>
    <mergeCell ref="A77:A78"/>
    <mergeCell ref="A79:A80"/>
    <mergeCell ref="P76:Q76"/>
    <mergeCell ref="D77:E78"/>
    <mergeCell ref="L77:M78"/>
    <mergeCell ref="O77:O78"/>
    <mergeCell ref="P77:Q78"/>
    <mergeCell ref="N76:O76"/>
    <mergeCell ref="A53:A54"/>
    <mergeCell ref="A55:A56"/>
    <mergeCell ref="A59:A60"/>
    <mergeCell ref="R59:R60"/>
    <mergeCell ref="D41:E42"/>
    <mergeCell ref="L41:M42"/>
    <mergeCell ref="F43:G44"/>
    <mergeCell ref="L43:M44"/>
    <mergeCell ref="R33:R34"/>
    <mergeCell ref="R35:R36"/>
    <mergeCell ref="D40:E40"/>
    <mergeCell ref="F40:G40"/>
    <mergeCell ref="H40:I40"/>
    <mergeCell ref="J40:K40"/>
    <mergeCell ref="L40:M40"/>
    <mergeCell ref="N40:O40"/>
    <mergeCell ref="P40:Q40"/>
    <mergeCell ref="R30:R31"/>
    <mergeCell ref="R22:R23"/>
    <mergeCell ref="R24:R25"/>
    <mergeCell ref="R26:R27"/>
    <mergeCell ref="R28:R29"/>
    <mergeCell ref="N145:O145"/>
    <mergeCell ref="L148:M149"/>
    <mergeCell ref="O148:O149"/>
    <mergeCell ref="S119:S120"/>
    <mergeCell ref="R121:R122"/>
    <mergeCell ref="R119:R120"/>
    <mergeCell ref="R123:R124"/>
    <mergeCell ref="R133:R134"/>
    <mergeCell ref="P145:Q145"/>
    <mergeCell ref="R127:R128"/>
    <mergeCell ref="R91:R92"/>
    <mergeCell ref="A91:A92"/>
    <mergeCell ref="A95:A96"/>
    <mergeCell ref="A93:A94"/>
    <mergeCell ref="R93:R94"/>
    <mergeCell ref="D95:D96"/>
    <mergeCell ref="Q95:Q96"/>
    <mergeCell ref="R95:R96"/>
    <mergeCell ref="R16:R17"/>
    <mergeCell ref="R18:R19"/>
    <mergeCell ref="R20:R21"/>
    <mergeCell ref="A6:A7"/>
    <mergeCell ref="A8:A9"/>
    <mergeCell ref="A10:A11"/>
    <mergeCell ref="A12:A13"/>
    <mergeCell ref="L10:M11"/>
    <mergeCell ref="O10:O11"/>
    <mergeCell ref="P10:Q11"/>
    <mergeCell ref="A30:A31"/>
    <mergeCell ref="A41:A42"/>
    <mergeCell ref="A16:A17"/>
    <mergeCell ref="A18:A19"/>
    <mergeCell ref="A20:A21"/>
    <mergeCell ref="A28:A29"/>
    <mergeCell ref="A22:A23"/>
    <mergeCell ref="A24:A25"/>
    <mergeCell ref="A26:A27"/>
    <mergeCell ref="A298:A299"/>
    <mergeCell ref="A83:A84"/>
    <mergeCell ref="A101:A102"/>
    <mergeCell ref="A99:A100"/>
    <mergeCell ref="A109:A110"/>
    <mergeCell ref="A117:A118"/>
    <mergeCell ref="A115:A116"/>
    <mergeCell ref="A111:A112"/>
    <mergeCell ref="A119:A120"/>
    <mergeCell ref="A113:A114"/>
    <mergeCell ref="A43:A44"/>
    <mergeCell ref="A47:A48"/>
    <mergeCell ref="A148:A149"/>
    <mergeCell ref="A146:A147"/>
    <mergeCell ref="A89:A90"/>
    <mergeCell ref="A87:A88"/>
    <mergeCell ref="A127:A128"/>
    <mergeCell ref="A129:A130"/>
    <mergeCell ref="A97:A98"/>
    <mergeCell ref="A103:A104"/>
    <mergeCell ref="A121:A122"/>
    <mergeCell ref="A157:A158"/>
    <mergeCell ref="A159:A160"/>
    <mergeCell ref="A150:A151"/>
    <mergeCell ref="A152:A153"/>
    <mergeCell ref="A155:A156"/>
    <mergeCell ref="A123:A124"/>
    <mergeCell ref="A125:A126"/>
    <mergeCell ref="A133:A134"/>
    <mergeCell ref="A177:A178"/>
    <mergeCell ref="A161:A162"/>
    <mergeCell ref="A163:A164"/>
    <mergeCell ref="A165:A166"/>
    <mergeCell ref="A167:A168"/>
    <mergeCell ref="A169:A170"/>
    <mergeCell ref="A241:A242"/>
    <mergeCell ref="A271:A272"/>
    <mergeCell ref="A273:A274"/>
    <mergeCell ref="A179:A180"/>
    <mergeCell ref="A181:A182"/>
    <mergeCell ref="A183:A184"/>
    <mergeCell ref="A204:A205"/>
    <mergeCell ref="A212:A213"/>
    <mergeCell ref="A202:A203"/>
    <mergeCell ref="A214:A215"/>
    <mergeCell ref="O41:O42"/>
    <mergeCell ref="P41:Q42"/>
    <mergeCell ref="R241:R242"/>
    <mergeCell ref="R243:R244"/>
    <mergeCell ref="P233:Q234"/>
    <mergeCell ref="O214:O215"/>
    <mergeCell ref="P214:Q215"/>
    <mergeCell ref="O216:O217"/>
    <mergeCell ref="O43:O44"/>
    <mergeCell ref="P43:Q44"/>
    <mergeCell ref="A235:A236"/>
    <mergeCell ref="F233:G234"/>
    <mergeCell ref="L233:M234"/>
    <mergeCell ref="O233:O234"/>
    <mergeCell ref="H235:I236"/>
    <mergeCell ref="A233:A234"/>
    <mergeCell ref="L235:M236"/>
    <mergeCell ref="O235:O236"/>
    <mergeCell ref="A237:A238"/>
    <mergeCell ref="D285:D286"/>
    <mergeCell ref="A285:A286"/>
    <mergeCell ref="A243:A244"/>
    <mergeCell ref="B243:B244"/>
    <mergeCell ref="A277:A278"/>
    <mergeCell ref="A269:A270"/>
    <mergeCell ref="D277:D278"/>
    <mergeCell ref="A245:A246"/>
    <mergeCell ref="A251:A252"/>
    <mergeCell ref="P294:Q295"/>
    <mergeCell ref="H296:I297"/>
    <mergeCell ref="A294:A295"/>
    <mergeCell ref="D291:E291"/>
    <mergeCell ref="F291:G291"/>
    <mergeCell ref="A296:A297"/>
    <mergeCell ref="F294:G295"/>
    <mergeCell ref="L294:M295"/>
    <mergeCell ref="O294:O295"/>
    <mergeCell ref="P291:Q291"/>
    <mergeCell ref="R302:R303"/>
    <mergeCell ref="R304:R305"/>
    <mergeCell ref="A304:A305"/>
    <mergeCell ref="B304:B305"/>
    <mergeCell ref="A302:A303"/>
    <mergeCell ref="A210:A211"/>
    <mergeCell ref="D210:E211"/>
    <mergeCell ref="L210:M211"/>
    <mergeCell ref="J5:K5"/>
    <mergeCell ref="J32:K32"/>
    <mergeCell ref="L76:M76"/>
    <mergeCell ref="F148:G149"/>
    <mergeCell ref="H10:I11"/>
    <mergeCell ref="L5:M5"/>
    <mergeCell ref="F8:G9"/>
    <mergeCell ref="H214:I215"/>
    <mergeCell ref="L214:M215"/>
    <mergeCell ref="F204:G205"/>
    <mergeCell ref="J204:K205"/>
    <mergeCell ref="M204:M205"/>
    <mergeCell ref="N5:O5"/>
    <mergeCell ref="P5:Q5"/>
    <mergeCell ref="D6:E7"/>
    <mergeCell ref="L6:M7"/>
    <mergeCell ref="O6:O7"/>
    <mergeCell ref="P6:Q7"/>
    <mergeCell ref="D5:E5"/>
    <mergeCell ref="F5:G5"/>
    <mergeCell ref="H5:I5"/>
    <mergeCell ref="L8:M9"/>
    <mergeCell ref="O8:O9"/>
    <mergeCell ref="P8:Q9"/>
    <mergeCell ref="J12:K13"/>
    <mergeCell ref="L12:M13"/>
    <mergeCell ref="O12:O13"/>
    <mergeCell ref="P12:Q13"/>
    <mergeCell ref="P45:Q46"/>
    <mergeCell ref="O47:O48"/>
    <mergeCell ref="P47:Q48"/>
    <mergeCell ref="A51:A52"/>
    <mergeCell ref="A45:A46"/>
    <mergeCell ref="H45:I46"/>
    <mergeCell ref="L45:M46"/>
    <mergeCell ref="O45:O46"/>
    <mergeCell ref="R51:R52"/>
    <mergeCell ref="J47:K48"/>
    <mergeCell ref="L47:M48"/>
    <mergeCell ref="A63:A64"/>
    <mergeCell ref="R63:R64"/>
    <mergeCell ref="B53:B54"/>
    <mergeCell ref="R53:R54"/>
    <mergeCell ref="R55:R56"/>
    <mergeCell ref="A57:A58"/>
    <mergeCell ref="R57:R58"/>
    <mergeCell ref="S63:S64"/>
    <mergeCell ref="A65:A66"/>
    <mergeCell ref="R65:R66"/>
    <mergeCell ref="J67:K67"/>
    <mergeCell ref="D76:E76"/>
    <mergeCell ref="F76:G76"/>
    <mergeCell ref="H76:I76"/>
    <mergeCell ref="J76:K76"/>
    <mergeCell ref="F79:G80"/>
    <mergeCell ref="L79:M80"/>
    <mergeCell ref="O79:O80"/>
    <mergeCell ref="P79:Q80"/>
    <mergeCell ref="A81:A82"/>
    <mergeCell ref="H81:I82"/>
    <mergeCell ref="L81:M82"/>
    <mergeCell ref="O81:O82"/>
    <mergeCell ref="P81:Q82"/>
    <mergeCell ref="J83:K84"/>
    <mergeCell ref="L83:M84"/>
    <mergeCell ref="O83:O84"/>
    <mergeCell ref="P83:Q84"/>
    <mergeCell ref="D87:D88"/>
    <mergeCell ref="Q87:Q88"/>
    <mergeCell ref="R87:R88"/>
    <mergeCell ref="R89:R90"/>
    <mergeCell ref="D97:D98"/>
    <mergeCell ref="Q97:Q98"/>
    <mergeCell ref="R97:R98"/>
    <mergeCell ref="R99:R100"/>
    <mergeCell ref="R101:R102"/>
    <mergeCell ref="R103:R104"/>
    <mergeCell ref="D107:D108"/>
    <mergeCell ref="Q107:Q108"/>
    <mergeCell ref="R107:R108"/>
    <mergeCell ref="D115:D116"/>
    <mergeCell ref="Q115:Q116"/>
    <mergeCell ref="R115:R116"/>
    <mergeCell ref="D117:D118"/>
    <mergeCell ref="Q117:Q118"/>
    <mergeCell ref="R117:R118"/>
    <mergeCell ref="D125:D126"/>
    <mergeCell ref="Q125:Q126"/>
    <mergeCell ref="R125:R126"/>
    <mergeCell ref="A131:A132"/>
    <mergeCell ref="R131:R132"/>
    <mergeCell ref="B125:B126"/>
    <mergeCell ref="J135:K135"/>
    <mergeCell ref="D145:E145"/>
    <mergeCell ref="F145:G145"/>
    <mergeCell ref="H145:I145"/>
    <mergeCell ref="J145:K145"/>
    <mergeCell ref="D146:E147"/>
    <mergeCell ref="L146:M147"/>
    <mergeCell ref="O146:O147"/>
    <mergeCell ref="P146:Q147"/>
    <mergeCell ref="H150:I151"/>
    <mergeCell ref="L150:M151"/>
    <mergeCell ref="O150:O151"/>
    <mergeCell ref="P150:Q151"/>
    <mergeCell ref="J152:K153"/>
    <mergeCell ref="L152:M153"/>
    <mergeCell ref="O152:O153"/>
    <mergeCell ref="P152:Q153"/>
    <mergeCell ref="R159:R160"/>
    <mergeCell ref="R161:R162"/>
    <mergeCell ref="R165:R166"/>
    <mergeCell ref="R167:R168"/>
    <mergeCell ref="R169:R170"/>
    <mergeCell ref="R171:R172"/>
    <mergeCell ref="R175:R176"/>
    <mergeCell ref="A171:A172"/>
    <mergeCell ref="A175:A176"/>
    <mergeCell ref="R177:R178"/>
    <mergeCell ref="R179:R180"/>
    <mergeCell ref="R181:R182"/>
    <mergeCell ref="R183:R184"/>
    <mergeCell ref="R185:R186"/>
    <mergeCell ref="A187:A188"/>
    <mergeCell ref="R187:R188"/>
    <mergeCell ref="A189:A190"/>
    <mergeCell ref="R189:R190"/>
    <mergeCell ref="A185:A186"/>
    <mergeCell ref="A191:A192"/>
    <mergeCell ref="R191:R192"/>
    <mergeCell ref="J192:K192"/>
    <mergeCell ref="D201:E201"/>
    <mergeCell ref="F201:G201"/>
    <mergeCell ref="H201:I201"/>
    <mergeCell ref="J201:K201"/>
    <mergeCell ref="L201:M201"/>
    <mergeCell ref="N201:O201"/>
    <mergeCell ref="D202:E203"/>
    <mergeCell ref="J202:K203"/>
    <mergeCell ref="M202:M203"/>
    <mergeCell ref="N202:O203"/>
    <mergeCell ref="N204:O205"/>
    <mergeCell ref="A206:A207"/>
    <mergeCell ref="H206:I207"/>
    <mergeCell ref="J206:K207"/>
    <mergeCell ref="M206:M207"/>
    <mergeCell ref="N206:O207"/>
    <mergeCell ref="R206:R207"/>
    <mergeCell ref="D209:E209"/>
    <mergeCell ref="F209:G209"/>
    <mergeCell ref="H209:I209"/>
    <mergeCell ref="J209:K209"/>
    <mergeCell ref="L209:M209"/>
    <mergeCell ref="N209:O209"/>
    <mergeCell ref="P209:Q209"/>
    <mergeCell ref="O210:O211"/>
    <mergeCell ref="P210:Q211"/>
    <mergeCell ref="F212:G213"/>
    <mergeCell ref="J212:K213"/>
    <mergeCell ref="L212:M213"/>
    <mergeCell ref="O212:O213"/>
    <mergeCell ref="P212:Q213"/>
    <mergeCell ref="P216:Q217"/>
    <mergeCell ref="A220:A221"/>
    <mergeCell ref="R220:R221"/>
    <mergeCell ref="A222:A223"/>
    <mergeCell ref="R222:R223"/>
    <mergeCell ref="A216:A217"/>
    <mergeCell ref="F216:G217"/>
    <mergeCell ref="J216:K217"/>
    <mergeCell ref="L216:M217"/>
    <mergeCell ref="J225:K225"/>
    <mergeCell ref="D230:E230"/>
    <mergeCell ref="F230:G230"/>
    <mergeCell ref="H230:I230"/>
    <mergeCell ref="J230:K230"/>
    <mergeCell ref="P230:Q230"/>
    <mergeCell ref="A231:A232"/>
    <mergeCell ref="D231:E232"/>
    <mergeCell ref="L231:M232"/>
    <mergeCell ref="O231:O232"/>
    <mergeCell ref="P231:Q232"/>
    <mergeCell ref="L230:M230"/>
    <mergeCell ref="N230:O230"/>
    <mergeCell ref="P235:Q236"/>
    <mergeCell ref="J237:K238"/>
    <mergeCell ref="L237:M238"/>
    <mergeCell ref="O237:O238"/>
    <mergeCell ref="P237:Q238"/>
    <mergeCell ref="R245:R246"/>
    <mergeCell ref="A247:A248"/>
    <mergeCell ref="R247:R248"/>
    <mergeCell ref="A249:A250"/>
    <mergeCell ref="R249:R250"/>
    <mergeCell ref="N266:O266"/>
    <mergeCell ref="P266:Q266"/>
    <mergeCell ref="B251:B252"/>
    <mergeCell ref="R251:R252"/>
    <mergeCell ref="R253:R254"/>
    <mergeCell ref="S253:S254"/>
    <mergeCell ref="A255:A256"/>
    <mergeCell ref="R255:R256"/>
    <mergeCell ref="J257:K257"/>
    <mergeCell ref="A253:A254"/>
    <mergeCell ref="A267:A268"/>
    <mergeCell ref="D267:E268"/>
    <mergeCell ref="L267:M268"/>
    <mergeCell ref="O267:O268"/>
    <mergeCell ref="P267:Q268"/>
    <mergeCell ref="D266:E266"/>
    <mergeCell ref="F266:G266"/>
    <mergeCell ref="F269:G270"/>
    <mergeCell ref="L269:M270"/>
    <mergeCell ref="O269:O270"/>
    <mergeCell ref="P269:Q270"/>
    <mergeCell ref="H266:I266"/>
    <mergeCell ref="J266:K266"/>
    <mergeCell ref="L266:M266"/>
    <mergeCell ref="H271:I272"/>
    <mergeCell ref="L271:M272"/>
    <mergeCell ref="O271:O272"/>
    <mergeCell ref="P271:Q272"/>
    <mergeCell ref="J273:K274"/>
    <mergeCell ref="L273:M274"/>
    <mergeCell ref="O273:O274"/>
    <mergeCell ref="P273:Q274"/>
    <mergeCell ref="Q277:Q278"/>
    <mergeCell ref="R277:R278"/>
    <mergeCell ref="A279:A280"/>
    <mergeCell ref="Q279:Q280"/>
    <mergeCell ref="R279:R280"/>
    <mergeCell ref="H277:J277"/>
    <mergeCell ref="H278:J278"/>
    <mergeCell ref="A281:A282"/>
    <mergeCell ref="D281:D282"/>
    <mergeCell ref="A283:A284"/>
    <mergeCell ref="R283:R284"/>
    <mergeCell ref="A292:A293"/>
    <mergeCell ref="D292:E293"/>
    <mergeCell ref="L292:M293"/>
    <mergeCell ref="O292:O293"/>
    <mergeCell ref="P292:Q293"/>
    <mergeCell ref="H291:I291"/>
    <mergeCell ref="J291:K291"/>
    <mergeCell ref="L291:M291"/>
    <mergeCell ref="N291:O291"/>
    <mergeCell ref="L296:M297"/>
    <mergeCell ref="O296:O297"/>
    <mergeCell ref="P296:Q297"/>
    <mergeCell ref="J298:K299"/>
    <mergeCell ref="L298:M299"/>
    <mergeCell ref="O298:O299"/>
    <mergeCell ref="P298:Q299"/>
    <mergeCell ref="A306:A307"/>
    <mergeCell ref="R306:R307"/>
    <mergeCell ref="A308:A309"/>
    <mergeCell ref="R308:R309"/>
    <mergeCell ref="A310:A311"/>
    <mergeCell ref="R310:R311"/>
    <mergeCell ref="A312:A313"/>
    <mergeCell ref="R312:R313"/>
    <mergeCell ref="A314:A315"/>
    <mergeCell ref="R314:R315"/>
    <mergeCell ref="A316:A317"/>
    <mergeCell ref="R316:R317"/>
  </mergeCells>
  <dataValidations count="2">
    <dataValidation allowBlank="1" showInputMessage="1" showErrorMessage="1" imeMode="hiragana" sqref="B265"/>
    <dataValidation allowBlank="1" showInputMessage="1" showErrorMessage="1" imeMode="off" sqref="T261 T321 A175:A65536 T1:T2 T141:T142 T73 A1:A172"/>
  </dataValidations>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Sheraton_SEAGAIA_Complex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SEAGAIA</dc:creator>
  <cp:keywords/>
  <dc:description/>
  <cp:lastModifiedBy>Group3</cp:lastModifiedBy>
  <cp:lastPrinted>2008-06-23T10:30:06Z</cp:lastPrinted>
  <dcterms:created xsi:type="dcterms:W3CDTF">2008-06-23T10:27:53Z</dcterms:created>
  <dcterms:modified xsi:type="dcterms:W3CDTF">2008-07-03T03:24:36Z</dcterms:modified>
  <cp:category/>
  <cp:version/>
  <cp:contentType/>
  <cp:contentStatus/>
</cp:coreProperties>
</file>