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355" activeTab="0"/>
  </bookViews>
  <sheets>
    <sheet name="案内" sheetId="1" r:id="rId1"/>
    <sheet name="県体参加者 (2)" sheetId="2" r:id="rId2"/>
    <sheet name="ﾄｰﾅﾒﾝﾄ" sheetId="3" r:id="rId3"/>
    <sheet name="予選リーグ" sheetId="4" r:id="rId4"/>
    <sheet name="さわやか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101">#REF!</definedName>
    <definedName name="\102">#REF!</definedName>
    <definedName name="\103">#REF!</definedName>
    <definedName name="\104">#REF!</definedName>
    <definedName name="\105">#REF!</definedName>
    <definedName name="\106">#REF!</definedName>
    <definedName name="\107">#REF!</definedName>
    <definedName name="\108">#REF!</definedName>
    <definedName name="\109">#REF!</definedName>
    <definedName name="\110">#REF!</definedName>
    <definedName name="\111">#REF!</definedName>
    <definedName name="\112">#REF!</definedName>
    <definedName name="\113">#REF!</definedName>
    <definedName name="\114">#REF!</definedName>
    <definedName name="\115">#REF!</definedName>
    <definedName name="\116">#REF!</definedName>
    <definedName name="\117">#REF!</definedName>
    <definedName name="\118">#REF!</definedName>
    <definedName name="\119">#REF!</definedName>
    <definedName name="\120">#REF!</definedName>
    <definedName name="\121">#REF!</definedName>
    <definedName name="\122">#REF!</definedName>
    <definedName name="\123">#REF!</definedName>
    <definedName name="\124">#REF!</definedName>
    <definedName name="\125">#REF!</definedName>
    <definedName name="\126">#REF!</definedName>
    <definedName name="\127">#REF!</definedName>
    <definedName name="\128">#REF!</definedName>
    <definedName name="\129">#REF!</definedName>
    <definedName name="\130">#REF!</definedName>
    <definedName name="\131">#REF!</definedName>
    <definedName name="\132">#REF!</definedName>
    <definedName name="\133">#REF!</definedName>
    <definedName name="\134">#REF!</definedName>
    <definedName name="\135">#REF!</definedName>
    <definedName name="\136">#REF!</definedName>
    <definedName name="\137">#REF!</definedName>
    <definedName name="\138">#REF!</definedName>
    <definedName name="\139">#REF!</definedName>
    <definedName name="\140">#REF!</definedName>
    <definedName name="\141">#REF!</definedName>
    <definedName name="\142">#REF!</definedName>
    <definedName name="\143">#REF!</definedName>
    <definedName name="\144">#REF!</definedName>
    <definedName name="\145">#REF!</definedName>
    <definedName name="\146">#REF!</definedName>
    <definedName name="\147">#REF!</definedName>
    <definedName name="\148">#REF!</definedName>
    <definedName name="\149">#REF!</definedName>
    <definedName name="\150">#REF!</definedName>
    <definedName name="\151">#REF!</definedName>
    <definedName name="\152">#REF!</definedName>
    <definedName name="\153">#REF!</definedName>
    <definedName name="\154">#REF!</definedName>
    <definedName name="\155">#REF!</definedName>
    <definedName name="\156">#REF!</definedName>
    <definedName name="\157">#REF!</definedName>
    <definedName name="\158">#REF!</definedName>
    <definedName name="\159">#REF!</definedName>
    <definedName name="\160">#REF!</definedName>
    <definedName name="\161">#REF!</definedName>
    <definedName name="\162">#REF!</definedName>
    <definedName name="\163">#REF!</definedName>
    <definedName name="\164">#REF!</definedName>
    <definedName name="\165">#REF!</definedName>
    <definedName name="\166">#REF!</definedName>
    <definedName name="\167">#REF!</definedName>
    <definedName name="\168">#REF!</definedName>
    <definedName name="\169">#REF!</definedName>
    <definedName name="\170">#REF!</definedName>
    <definedName name="\171">#REF!</definedName>
    <definedName name="\172">#REF!</definedName>
    <definedName name="\173">#REF!</definedName>
    <definedName name="\174">#REF!</definedName>
    <definedName name="\175">#REF!</definedName>
    <definedName name="\176">#REF!</definedName>
    <definedName name="\177">#REF!</definedName>
    <definedName name="\178">#REF!</definedName>
    <definedName name="\179">#REF!</definedName>
    <definedName name="\180">#REF!</definedName>
    <definedName name="\181">#REF!</definedName>
    <definedName name="\182">#REF!</definedName>
    <definedName name="\183">#REF!</definedName>
    <definedName name="\184">#REF!</definedName>
    <definedName name="\185">#REF!</definedName>
    <definedName name="\186">#REF!</definedName>
    <definedName name="DANTAI">#REF!</definedName>
    <definedName name="KIJUN">#REF!</definedName>
    <definedName name="KOJIN">'[3]個人コード'!$B$10:$I$1059</definedName>
    <definedName name="POINT">'[4]得点テーブル'!$B$6:$I$140</definedName>
    <definedName name="_xlnm.Print_Area" localSheetId="4">'さわやか'!$A$1:$AU$41</definedName>
    <definedName name="_xlnm.Print_Area" localSheetId="2">'ﾄｰﾅﾒﾝﾄ'!$A$1:$H$40</definedName>
    <definedName name="_xlnm.Print_Area" localSheetId="0">'案内'!$A$1:$AD$63</definedName>
    <definedName name="_xlnm.Print_Area" localSheetId="1">'県体参加者 (2)'!$A$1:$P$80</definedName>
    <definedName name="_xlnm.Print_Area" localSheetId="3">'予選リーグ'!$A$1:$AO$126</definedName>
    <definedName name="SPACE">'[1]一般'!$U$5</definedName>
    <definedName name="TAG">'[2]TAG住所一覧'!$B$5:$J$228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<sst xmlns="http://schemas.openxmlformats.org/spreadsheetml/2006/main" count="1244" uniqueCount="714">
  <si>
    <t>佐藤  弘</t>
  </si>
  <si>
    <t>佐藤静也</t>
  </si>
  <si>
    <t>OGN</t>
  </si>
  <si>
    <t>ファルコンズ</t>
  </si>
  <si>
    <t>ティプトップ</t>
  </si>
  <si>
    <t>サンタハウス</t>
  </si>
  <si>
    <t>松岡　宏典</t>
  </si>
  <si>
    <t>SONIK</t>
  </si>
  <si>
    <t>ウィング</t>
  </si>
  <si>
    <t>MDクラブ</t>
  </si>
  <si>
    <t>サンタハウス</t>
  </si>
  <si>
    <t>ルネサンス</t>
  </si>
  <si>
    <t>ﾁｰﾑｴﾘｰﾄ</t>
  </si>
  <si>
    <t>Ｃ．キャンティ</t>
  </si>
  <si>
    <t>ＴＡＫＥ－ＯＦＦ</t>
  </si>
  <si>
    <t>ファｲﾅル</t>
  </si>
  <si>
    <t>Ｃ．キャンティ</t>
  </si>
  <si>
    <t>ACE</t>
  </si>
  <si>
    <t>ジオテックTC</t>
  </si>
  <si>
    <t>ファルコンズ</t>
  </si>
  <si>
    <t>SUMCO</t>
  </si>
  <si>
    <t>サンタハウス</t>
  </si>
  <si>
    <t>fun-fun</t>
  </si>
  <si>
    <t>PLUS＋</t>
  </si>
  <si>
    <t>ETC</t>
  </si>
  <si>
    <t>ファｲﾅル</t>
  </si>
  <si>
    <t>アステム</t>
  </si>
  <si>
    <t>後迫　聖人</t>
  </si>
  <si>
    <t>ＣＨイワキリ</t>
  </si>
  <si>
    <t>スピリッツ</t>
  </si>
  <si>
    <t>SONIK</t>
  </si>
  <si>
    <t>KTC</t>
  </si>
  <si>
    <t>ブルースカイ</t>
  </si>
  <si>
    <t>ＣＨイワキリ</t>
  </si>
  <si>
    <t>ＯＡＴＣ</t>
  </si>
  <si>
    <t>よだきんぼ</t>
  </si>
  <si>
    <t>ブルースカイ</t>
  </si>
  <si>
    <t>ＣＨイワキリ</t>
  </si>
  <si>
    <t>よだきんぼ</t>
  </si>
  <si>
    <t>ブルースカイ</t>
  </si>
  <si>
    <t>MAX</t>
  </si>
  <si>
    <t>アリッサ・チェン</t>
  </si>
  <si>
    <t>ティップトップ</t>
  </si>
  <si>
    <t>ＨＡＰＰＹ・ＴＣ</t>
  </si>
  <si>
    <t>ダンデライオン</t>
  </si>
  <si>
    <t>ラブオール</t>
  </si>
  <si>
    <t>OKIセミコンダクタ</t>
  </si>
  <si>
    <t>リザーブ</t>
  </si>
  <si>
    <t>テニスdeD</t>
  </si>
  <si>
    <t>Fire Fox</t>
  </si>
  <si>
    <t>ルネサンス</t>
  </si>
  <si>
    <t>DiasDea</t>
  </si>
  <si>
    <t>ﾁｰﾑｴﾘｰﾄ</t>
  </si>
  <si>
    <t>ワンブレイク</t>
  </si>
  <si>
    <t>ＣＨイワキリ</t>
  </si>
  <si>
    <t>ブルースカイ</t>
  </si>
  <si>
    <t>OATC</t>
  </si>
  <si>
    <t>５０歳</t>
  </si>
  <si>
    <t>６０歳</t>
  </si>
  <si>
    <t>シーガイア</t>
  </si>
  <si>
    <t>ファイナル</t>
  </si>
  <si>
    <t>ＨＩＲＯ．Ｌ</t>
  </si>
  <si>
    <t>ファイナル</t>
  </si>
  <si>
    <t>ファイナル</t>
  </si>
  <si>
    <t>チームセルベッサ</t>
  </si>
  <si>
    <t>チームセルベッサ</t>
  </si>
  <si>
    <t>リザーブ</t>
  </si>
  <si>
    <t>ミッキーズ</t>
  </si>
  <si>
    <t>北諸県郡</t>
  </si>
  <si>
    <t>よだきんぼ</t>
  </si>
  <si>
    <t>よだきんぼ</t>
  </si>
  <si>
    <t>フジテニス</t>
  </si>
  <si>
    <t>都城市A</t>
  </si>
  <si>
    <t>都城市A</t>
  </si>
  <si>
    <t>日南市</t>
  </si>
  <si>
    <t>日南市</t>
  </si>
  <si>
    <t>東臼杵郡</t>
  </si>
  <si>
    <t>東臼杵郡</t>
  </si>
  <si>
    <t>東諸県郡</t>
  </si>
  <si>
    <t>東諸県郡</t>
  </si>
  <si>
    <t>宮崎市D</t>
  </si>
  <si>
    <t>宮崎市D</t>
  </si>
  <si>
    <t>児湯郡</t>
  </si>
  <si>
    <t>児湯郡</t>
  </si>
  <si>
    <t>日向市B</t>
  </si>
  <si>
    <t>日向市A</t>
  </si>
  <si>
    <t>日向市A</t>
  </si>
  <si>
    <t>都城市B</t>
  </si>
  <si>
    <t>都城市B</t>
  </si>
  <si>
    <t>宮崎市A</t>
  </si>
  <si>
    <t>宮崎市A</t>
  </si>
  <si>
    <t>北諸県郡</t>
  </si>
  <si>
    <t>北諸県郡</t>
  </si>
  <si>
    <t>延岡市</t>
  </si>
  <si>
    <t>延岡市</t>
  </si>
  <si>
    <t>宮崎市B</t>
  </si>
  <si>
    <t>宮崎市B</t>
  </si>
  <si>
    <t>西臼杵郡</t>
  </si>
  <si>
    <t>西臼杵郡</t>
  </si>
  <si>
    <t>西都市</t>
  </si>
  <si>
    <t>西都市</t>
  </si>
  <si>
    <t>平成23年度  みやざき県民総合スポーツ祭　　テニス競技　さわやか　　　　6月11日・12日　会場：宮崎県総合運動公園</t>
  </si>
  <si>
    <t>決勝</t>
  </si>
  <si>
    <t>都城市A</t>
  </si>
  <si>
    <t>都城市B</t>
  </si>
  <si>
    <t>山西　浩司</t>
  </si>
  <si>
    <t>河野　保彦</t>
  </si>
  <si>
    <t>境   　忠宏</t>
  </si>
  <si>
    <t>鹿嶋　恵一</t>
  </si>
  <si>
    <t>長友　正博</t>
  </si>
  <si>
    <t>山口　浩俊</t>
  </si>
  <si>
    <t>峯  　幸男</t>
  </si>
  <si>
    <t>鈴木　　徹</t>
  </si>
  <si>
    <t>村岡　重昭</t>
  </si>
  <si>
    <t>川越　貴浩</t>
  </si>
  <si>
    <t>三隅　忠雄</t>
  </si>
  <si>
    <t>永易　修一</t>
  </si>
  <si>
    <t>小林　一男</t>
  </si>
  <si>
    <t>白坂　淳子</t>
  </si>
  <si>
    <t>山元　友子</t>
  </si>
  <si>
    <t>泉　　玲子</t>
  </si>
  <si>
    <t>中屋敷和江</t>
  </si>
  <si>
    <t>小林市</t>
  </si>
  <si>
    <t>児湯郡</t>
  </si>
  <si>
    <t>西都市</t>
  </si>
  <si>
    <t>日南市</t>
  </si>
  <si>
    <t>日向市</t>
  </si>
  <si>
    <t>市郡名</t>
  </si>
  <si>
    <t>一              般</t>
  </si>
  <si>
    <t>監  督</t>
  </si>
  <si>
    <t>西臼杵郡</t>
  </si>
  <si>
    <t>東諸県郡</t>
  </si>
  <si>
    <t>東臼杵郡</t>
  </si>
  <si>
    <t>35才以上</t>
  </si>
  <si>
    <t>一              般</t>
  </si>
  <si>
    <t>30才以上</t>
  </si>
  <si>
    <t>中島　順子</t>
  </si>
  <si>
    <t>宮崎真由美</t>
  </si>
  <si>
    <t>稲田　義美</t>
  </si>
  <si>
    <t>神崎　秀樹</t>
  </si>
  <si>
    <t>稲田　妙子</t>
  </si>
  <si>
    <t>甲斐　龍雄</t>
  </si>
  <si>
    <t>松元カズミ</t>
  </si>
  <si>
    <t>矢野　義一</t>
  </si>
  <si>
    <t>森山　千寿</t>
  </si>
  <si>
    <t>大南　一男</t>
  </si>
  <si>
    <t>鎌田　正史</t>
  </si>
  <si>
    <t>児玉　美保</t>
  </si>
  <si>
    <t>山口　由子</t>
  </si>
  <si>
    <t>山村　順子</t>
  </si>
  <si>
    <t>児玉　正隆</t>
  </si>
  <si>
    <t>杉田　直子</t>
  </si>
  <si>
    <t>安藤　由子</t>
  </si>
  <si>
    <t>中山小百合</t>
  </si>
  <si>
    <t>長友　真弓</t>
  </si>
  <si>
    <t>田代　仁美</t>
  </si>
  <si>
    <t>栗本　康正</t>
  </si>
  <si>
    <t>[ 男 子 選 手 ]</t>
  </si>
  <si>
    <t>甲斐賢一郎</t>
  </si>
  <si>
    <t>深野木貴志</t>
  </si>
  <si>
    <t>中屋敷一美</t>
  </si>
  <si>
    <t>[ 女 子 選 手 ]</t>
  </si>
  <si>
    <t>高岩加代子</t>
  </si>
  <si>
    <t>原田　聖一</t>
  </si>
  <si>
    <t>押川　正志</t>
  </si>
  <si>
    <t>宮崎市A</t>
  </si>
  <si>
    <t>宮崎市B</t>
  </si>
  <si>
    <t>小林　佳子</t>
  </si>
  <si>
    <t>今村千穂美</t>
  </si>
  <si>
    <t>河野利江子</t>
  </si>
  <si>
    <t>染矢　春江</t>
  </si>
  <si>
    <t>日向市A</t>
  </si>
  <si>
    <t>日向市B</t>
  </si>
  <si>
    <t>順位</t>
  </si>
  <si>
    <t>妹尾　康弘</t>
  </si>
  <si>
    <t>岩田　　文</t>
  </si>
  <si>
    <t>本　　智美</t>
  </si>
  <si>
    <t>乾　　　　泉</t>
  </si>
  <si>
    <t>岡田　伸子</t>
  </si>
  <si>
    <t>松田 　　猛</t>
  </si>
  <si>
    <t>山口　浩司</t>
  </si>
  <si>
    <t>三隅　由美</t>
  </si>
  <si>
    <t>日高　隆仁</t>
  </si>
  <si>
    <t>古川　　敏</t>
  </si>
  <si>
    <t>中田　幸徳</t>
  </si>
  <si>
    <t>岩瀬　兼仁</t>
  </si>
  <si>
    <t>若本　美恵</t>
  </si>
  <si>
    <t>渡邊　裕之</t>
  </si>
  <si>
    <t>伊東　隆</t>
  </si>
  <si>
    <t>林田　輝幸</t>
  </si>
  <si>
    <t>小山　幸枝</t>
  </si>
  <si>
    <t>太田　順三</t>
  </si>
  <si>
    <t>河野　和博　</t>
  </si>
  <si>
    <t>高橋　功多</t>
  </si>
  <si>
    <t>平田　恵子</t>
  </si>
  <si>
    <t>高橋　貴子</t>
  </si>
  <si>
    <t>片桐　大輔</t>
  </si>
  <si>
    <t>青山　盛男</t>
  </si>
  <si>
    <t>山下正弘</t>
  </si>
  <si>
    <t>渡辺　　理</t>
  </si>
  <si>
    <t>副会長</t>
  </si>
  <si>
    <t>総　務</t>
  </si>
  <si>
    <t>会　長</t>
  </si>
  <si>
    <t>山田利光</t>
  </si>
  <si>
    <t>会場主任</t>
  </si>
  <si>
    <t>牛迫浩子</t>
  </si>
  <si>
    <t>その他協会有志、女子連、高体連一同</t>
  </si>
  <si>
    <t>境田　榮吾</t>
  </si>
  <si>
    <t>姫田　幸洋</t>
  </si>
  <si>
    <t>さわやかの部</t>
  </si>
  <si>
    <t>Ａ２</t>
  </si>
  <si>
    <t>Ｂ２</t>
  </si>
  <si>
    <t>都甲  　治</t>
  </si>
  <si>
    <t>岡   　由子</t>
  </si>
  <si>
    <t>都甲　和子</t>
  </si>
  <si>
    <t>旭化成ＴＣ</t>
  </si>
  <si>
    <t>高鍋ＴＣ</t>
  </si>
  <si>
    <t>ラヴオール</t>
  </si>
  <si>
    <t>ルネサンス</t>
  </si>
  <si>
    <t>ファｲﾅル</t>
  </si>
  <si>
    <t>スウィング</t>
  </si>
  <si>
    <t>スウィング</t>
  </si>
  <si>
    <t>小林ﾃﾆｽ協会</t>
  </si>
  <si>
    <t>ＣＨイワキリ</t>
  </si>
  <si>
    <t>都城ローン</t>
  </si>
  <si>
    <t>日南ＴＣ</t>
  </si>
  <si>
    <t>延岡ロイヤル</t>
  </si>
  <si>
    <t>シーガイア</t>
  </si>
  <si>
    <t>-</t>
  </si>
  <si>
    <t>甲斐　晶子</t>
  </si>
  <si>
    <t>宮崎市Ａ</t>
  </si>
  <si>
    <t>決勝トーナメント</t>
  </si>
  <si>
    <t>試合方法：1セットマッチ6－6タイブレーク（ノーアドバンテージ）</t>
  </si>
  <si>
    <t>試合順序：男子①一般Ｄ②35D③45D④一般S1⑤35S⑥45S⑦一般S2　女子①一般D②30D③40D④一般S⑤30S</t>
  </si>
  <si>
    <t>順位決定方法：全ポイント実施し、勝敗はラウンドロビン方式（①勝数②直接対決③取得率）</t>
  </si>
  <si>
    <t>Ｃ．キャンティ</t>
  </si>
  <si>
    <t>ファイナル</t>
  </si>
  <si>
    <t>山西水産</t>
  </si>
  <si>
    <t>小松　奏</t>
  </si>
  <si>
    <t>下室　幸子</t>
  </si>
  <si>
    <t>ダンデライオン</t>
  </si>
  <si>
    <t>高千穂ｸﾗﾌﾞ</t>
  </si>
  <si>
    <t>甲斐　佳代</t>
  </si>
  <si>
    <t>大山　智子</t>
  </si>
  <si>
    <t>サンタハウス</t>
  </si>
  <si>
    <t>児玉　邦彦</t>
  </si>
  <si>
    <t>甲斐　マリ</t>
  </si>
  <si>
    <t>ＨＡＰＰＹ・ＴＣ</t>
  </si>
  <si>
    <t>日向市役所</t>
  </si>
  <si>
    <t>東ソー日向</t>
  </si>
  <si>
    <t>ＨＹＵＧＡ倶楽部</t>
  </si>
  <si>
    <t>新田原ＴＣ</t>
  </si>
  <si>
    <t>ＨＩＲＯ．Ｌ</t>
  </si>
  <si>
    <t xml:space="preserve">佐藤　由実 </t>
  </si>
  <si>
    <t>ブルースカイ</t>
  </si>
  <si>
    <t>都城市役所</t>
  </si>
  <si>
    <t>亀田　和也</t>
  </si>
  <si>
    <t>藤村　幸子</t>
  </si>
  <si>
    <t>河野　郁子</t>
  </si>
  <si>
    <t>新地　良仁</t>
  </si>
  <si>
    <t>45才以上</t>
  </si>
  <si>
    <t>40才以上</t>
  </si>
  <si>
    <t>藤野眞人</t>
  </si>
  <si>
    <t>黒木康典</t>
  </si>
  <si>
    <t>大山  秀</t>
  </si>
  <si>
    <t>永野正文</t>
  </si>
  <si>
    <t>内倉浩二</t>
  </si>
  <si>
    <t>濱松勇二</t>
  </si>
  <si>
    <t>請関英昭</t>
  </si>
  <si>
    <t>安藤正利</t>
  </si>
  <si>
    <t>三谷　徹</t>
  </si>
  <si>
    <t>河野幸一</t>
  </si>
  <si>
    <t>池澤隆一</t>
  </si>
  <si>
    <t>小池敏久</t>
  </si>
  <si>
    <t>岩田　誠</t>
  </si>
  <si>
    <t>黒木拓夫</t>
  </si>
  <si>
    <t>新田原TC</t>
  </si>
  <si>
    <t>柴田 由理恵</t>
  </si>
  <si>
    <t>後藤　江里</t>
  </si>
  <si>
    <t>津嶋　亜唯</t>
  </si>
  <si>
    <t>ETC</t>
  </si>
  <si>
    <t>高田　信史</t>
  </si>
  <si>
    <t>北村　和雄</t>
  </si>
  <si>
    <t>河野　義史</t>
  </si>
  <si>
    <t>HAPPY・TC</t>
  </si>
  <si>
    <t>竹山　竜也</t>
  </si>
  <si>
    <t>八木　悠輔</t>
  </si>
  <si>
    <t>小野　智弘</t>
  </si>
  <si>
    <t>赤池　和也</t>
  </si>
  <si>
    <t>西　健一郎</t>
  </si>
  <si>
    <t>日野　竜人</t>
  </si>
  <si>
    <t>本田　喜八</t>
  </si>
  <si>
    <t>小川晋市</t>
  </si>
  <si>
    <t>小牧　礼</t>
  </si>
  <si>
    <t>泉　泰博</t>
  </si>
  <si>
    <t>前田　　翼</t>
  </si>
  <si>
    <t>江藤　智美</t>
  </si>
  <si>
    <t>宮崎市Ｂ</t>
  </si>
  <si>
    <t>Ｂ</t>
  </si>
  <si>
    <t>上川床喜蔵</t>
  </si>
  <si>
    <t>藤原へい石</t>
  </si>
  <si>
    <t>塩月恵理子</t>
  </si>
  <si>
    <t>清家美智子</t>
  </si>
  <si>
    <t>溝口由美子</t>
  </si>
  <si>
    <t>鈴木美代子</t>
  </si>
  <si>
    <t>甲斐ひとみ</t>
  </si>
  <si>
    <t>A</t>
  </si>
  <si>
    <t>B</t>
  </si>
  <si>
    <t>勝数</t>
  </si>
  <si>
    <t>セット取得率</t>
  </si>
  <si>
    <t>／</t>
  </si>
  <si>
    <t>Ｇ取得率</t>
  </si>
  <si>
    <t>市郡名</t>
  </si>
  <si>
    <t>Ａ</t>
  </si>
  <si>
    <t>Ｂ</t>
  </si>
  <si>
    <t>Ｃ</t>
  </si>
  <si>
    <t>Ｄ</t>
  </si>
  <si>
    <t>Ａ１</t>
  </si>
  <si>
    <t>Ｂ１</t>
  </si>
  <si>
    <t>5位決定戦</t>
  </si>
  <si>
    <t>７位決定戦</t>
  </si>
  <si>
    <t>男子の部　決勝トーナメント</t>
  </si>
  <si>
    <t>女子の部　決勝トーナメント</t>
  </si>
  <si>
    <t>宮崎市B</t>
  </si>
  <si>
    <t>宮崎市A</t>
  </si>
  <si>
    <t>3位決定戦</t>
  </si>
  <si>
    <t>男子  予選リーグ</t>
  </si>
  <si>
    <t>女子  予選リーグ</t>
  </si>
  <si>
    <t>Ａ３</t>
  </si>
  <si>
    <t>Ａ４</t>
  </si>
  <si>
    <t>河野　恭明</t>
  </si>
  <si>
    <t>黒木悠貴</t>
  </si>
  <si>
    <t>真田博幸</t>
  </si>
  <si>
    <t>牧田実義</t>
  </si>
  <si>
    <t>栗本康正</t>
  </si>
  <si>
    <t>中園明彦</t>
  </si>
  <si>
    <t>佐藤健次郎</t>
  </si>
  <si>
    <t>那須勇太</t>
  </si>
  <si>
    <t>前田直樹</t>
  </si>
  <si>
    <t>高橋　功</t>
  </si>
  <si>
    <t>緒方一雅</t>
  </si>
  <si>
    <t>近藤智宣</t>
  </si>
  <si>
    <t>中島辰男</t>
  </si>
  <si>
    <t>籠　祐哉</t>
  </si>
  <si>
    <t>KTC</t>
  </si>
  <si>
    <t>河野洋介</t>
  </si>
  <si>
    <t>チームサトウ</t>
  </si>
  <si>
    <t>常明俊孝</t>
  </si>
  <si>
    <t>宮崎市C</t>
  </si>
  <si>
    <t>都甲浩之</t>
  </si>
  <si>
    <t>宮崎公立大</t>
  </si>
  <si>
    <t>カリヨン</t>
  </si>
  <si>
    <t>高橋幸彦</t>
  </si>
  <si>
    <t>湯地健一</t>
  </si>
  <si>
    <t>川越祐二</t>
  </si>
  <si>
    <t>梯　礼子</t>
  </si>
  <si>
    <t>植村ひとみ</t>
  </si>
  <si>
    <t>塚尾真由美</t>
  </si>
  <si>
    <t>江藤奈緒美</t>
  </si>
  <si>
    <t>鳥原　美香</t>
  </si>
  <si>
    <t>竹山竜一</t>
  </si>
  <si>
    <t>岩満　望</t>
  </si>
  <si>
    <t>宮野瑞己</t>
  </si>
  <si>
    <t>中薗　祐子</t>
  </si>
  <si>
    <t>豊田知代</t>
  </si>
  <si>
    <t>甲斐朱観</t>
  </si>
  <si>
    <t>西田真由美</t>
  </si>
  <si>
    <t>寺山愛子</t>
  </si>
  <si>
    <t>米盛孝一</t>
  </si>
  <si>
    <t>米盛由加里</t>
  </si>
  <si>
    <t>C</t>
  </si>
  <si>
    <t>D</t>
  </si>
  <si>
    <t>Ａ</t>
  </si>
  <si>
    <t>Ａ</t>
  </si>
  <si>
    <t>Ｂ</t>
  </si>
  <si>
    <t>予選リーグ</t>
  </si>
  <si>
    <t>5-8位トーナメント</t>
  </si>
  <si>
    <t>Ｂ３</t>
  </si>
  <si>
    <t>Ｂ４</t>
  </si>
  <si>
    <t>7位決定戦</t>
  </si>
  <si>
    <t>平成２２年度  みやざき県民総合スポーツ祭　　テニス競技　さわやか　6月12日（土）13日（日）　会場：宮崎県総合運動公園</t>
  </si>
  <si>
    <t>さわやかの部　参加者リスト</t>
  </si>
  <si>
    <t>市郡名</t>
  </si>
  <si>
    <t>監  督</t>
  </si>
  <si>
    <t>４０歳</t>
  </si>
  <si>
    <t>男子</t>
  </si>
  <si>
    <t>女子</t>
  </si>
  <si>
    <t>児湯郡</t>
  </si>
  <si>
    <t>中山研太郎</t>
  </si>
  <si>
    <t>川添健一</t>
  </si>
  <si>
    <t>石川　秀敏</t>
  </si>
  <si>
    <t>比江島節子</t>
  </si>
  <si>
    <t>湯地　定久</t>
  </si>
  <si>
    <t>管　　鈴香</t>
  </si>
  <si>
    <t>大久保みどり</t>
  </si>
  <si>
    <t>小林市</t>
  </si>
  <si>
    <t>小城　弘</t>
  </si>
  <si>
    <t>奥　　正弘　</t>
  </si>
  <si>
    <t>木原　芳子</t>
  </si>
  <si>
    <t>日南市</t>
  </si>
  <si>
    <t>大久保勝彦</t>
  </si>
  <si>
    <t>川南TC</t>
  </si>
  <si>
    <t>高鍋TC</t>
  </si>
  <si>
    <t>佐土原TC</t>
  </si>
  <si>
    <t>北諸県郡</t>
  </si>
  <si>
    <t>門分俊朗</t>
  </si>
  <si>
    <t>中野亮一</t>
  </si>
  <si>
    <t>木下勝広</t>
  </si>
  <si>
    <t>立山和利</t>
  </si>
  <si>
    <t>横山美樹</t>
  </si>
  <si>
    <t>木場康彰</t>
  </si>
  <si>
    <t>中原　潔</t>
  </si>
  <si>
    <t>久保　豊</t>
  </si>
  <si>
    <t>黒坂春尚</t>
  </si>
  <si>
    <t>長野久夫</t>
  </si>
  <si>
    <t>隈元　祥</t>
  </si>
  <si>
    <t>内村初子</t>
  </si>
  <si>
    <t>内村陽一郎</t>
  </si>
  <si>
    <t>木佐貫フジ</t>
  </si>
  <si>
    <t>Ｇ取得率</t>
  </si>
  <si>
    <t>宮崎市B</t>
  </si>
  <si>
    <t>小 林 市</t>
  </si>
  <si>
    <t>/</t>
  </si>
  <si>
    <t>勝数</t>
  </si>
  <si>
    <t>①</t>
  </si>
  <si>
    <t>②</t>
  </si>
  <si>
    <t>③</t>
  </si>
  <si>
    <t>セット%</t>
  </si>
  <si>
    <r>
      <t xml:space="preserve">Ｇ </t>
    </r>
    <r>
      <rPr>
        <sz val="11"/>
        <rFont val="ＭＳ Ｐゴシック"/>
        <family val="0"/>
      </rPr>
      <t>%</t>
    </r>
  </si>
  <si>
    <t>　さわやか予選リーグ</t>
  </si>
  <si>
    <t>レフリー</t>
  </si>
  <si>
    <t>会場：宮崎県総合運動公園</t>
  </si>
  <si>
    <t>男子の部</t>
  </si>
  <si>
    <t>女子の部</t>
  </si>
  <si>
    <t>市郡名</t>
  </si>
  <si>
    <t>順位</t>
  </si>
  <si>
    <t>A</t>
  </si>
  <si>
    <t>予選リーグ（各ブロック2チーム選出）・敗者戦</t>
  </si>
  <si>
    <t>＜日時/ラウンド＞</t>
  </si>
  <si>
    <t>試合方法：1セットマッチ6－6タイブレーク（ノーアドバンテージ）勝敗は、ラウンドロビン方式とする。</t>
  </si>
  <si>
    <t>勝</t>
  </si>
  <si>
    <t>セット％</t>
  </si>
  <si>
    <t>B</t>
  </si>
  <si>
    <t>C</t>
  </si>
  <si>
    <t>D</t>
  </si>
  <si>
    <t>東諸県郡</t>
  </si>
  <si>
    <t>小林市</t>
  </si>
  <si>
    <t>都城市B</t>
  </si>
  <si>
    <t>西都市</t>
  </si>
  <si>
    <t>宮崎市C</t>
  </si>
  <si>
    <t>児湯郡</t>
  </si>
  <si>
    <t>宮崎市B</t>
  </si>
  <si>
    <t>西臼杵郡</t>
  </si>
  <si>
    <t>北諸県郡</t>
  </si>
  <si>
    <t>日南市</t>
  </si>
  <si>
    <t>都城市A</t>
  </si>
  <si>
    <t>宮崎市A</t>
  </si>
  <si>
    <t>日向市</t>
  </si>
  <si>
    <t>会場：宮崎県総合運動公園</t>
  </si>
  <si>
    <t>永野正文</t>
  </si>
  <si>
    <t>原田　聖一</t>
  </si>
  <si>
    <t>高田　信史</t>
  </si>
  <si>
    <t>前田　　翼</t>
  </si>
  <si>
    <t>宮崎市D</t>
  </si>
  <si>
    <t>延岡市</t>
  </si>
  <si>
    <t>宮崎市D</t>
  </si>
  <si>
    <t>延岡市</t>
  </si>
  <si>
    <t>6月12日(日）　９：００集合　　９：３０試合開始　</t>
  </si>
  <si>
    <t>6月11日(土）　８：３０監督会議　　９：００開始式　　９：３０試合開始　</t>
  </si>
  <si>
    <t>平成２３年度  みやざき県民総合スポーツ祭　　テニス競技</t>
  </si>
  <si>
    <t>　6月11日(土）１２：００監督会議,開始式　１２：３０試合開始　リーグ後順位決定戦</t>
  </si>
  <si>
    <t>順位決定戦</t>
  </si>
  <si>
    <t>１位決定戦</t>
  </si>
  <si>
    <t>３位決定戦</t>
  </si>
  <si>
    <t>５位決定戦</t>
  </si>
  <si>
    <t>平成２３年度  みやざき県民総合スポーツ祭 参加者リスト</t>
  </si>
  <si>
    <t>初森幸成</t>
  </si>
  <si>
    <t>内村陽一郎</t>
  </si>
  <si>
    <t>相川芳子</t>
  </si>
  <si>
    <t>立山紀夫</t>
  </si>
  <si>
    <t>川島信之</t>
  </si>
  <si>
    <t>鳥原秀紀</t>
  </si>
  <si>
    <t>渡邉　勝子</t>
  </si>
  <si>
    <t>大原　和代</t>
  </si>
  <si>
    <t>大南　典子</t>
  </si>
  <si>
    <t>木佐貫辰生</t>
  </si>
  <si>
    <t>小山　裕輔</t>
  </si>
  <si>
    <t>沼田　和也</t>
  </si>
  <si>
    <t>角山　浩章</t>
  </si>
  <si>
    <t>済陽　文史郎</t>
  </si>
  <si>
    <t>ジオテックTC</t>
  </si>
  <si>
    <t>川口　恭弘</t>
  </si>
  <si>
    <t>松田　和敏</t>
  </si>
  <si>
    <t>廣瀬　竜夫</t>
  </si>
  <si>
    <t>野々下弘樹</t>
  </si>
  <si>
    <t>福田　雄資</t>
  </si>
  <si>
    <t>猪野　宏樹</t>
  </si>
  <si>
    <t>谷山　一郎</t>
  </si>
  <si>
    <t>九電クラブ</t>
  </si>
  <si>
    <t>西岡　誠治</t>
  </si>
  <si>
    <t>黒木　憲吉</t>
  </si>
  <si>
    <t>戸島　敦紀</t>
  </si>
  <si>
    <t>浅尾　健二</t>
  </si>
  <si>
    <t>黒岩　聡</t>
  </si>
  <si>
    <t>吉谷　龍輝</t>
  </si>
  <si>
    <t>てげなテニス部</t>
  </si>
  <si>
    <t>高橋　幸彦</t>
  </si>
  <si>
    <t>野村潤一郎</t>
  </si>
  <si>
    <t>見山　輝朗</t>
  </si>
  <si>
    <t>鶴田　貴幸</t>
  </si>
  <si>
    <t>甲斐　修一</t>
  </si>
  <si>
    <t>佐藤　祐輝</t>
  </si>
  <si>
    <t>田中　秀樹</t>
  </si>
  <si>
    <t>高牟礼勝宏</t>
  </si>
  <si>
    <t>山路　泰徳</t>
  </si>
  <si>
    <t>高垣　雅彦</t>
  </si>
  <si>
    <t>今村　貴範</t>
  </si>
  <si>
    <t>吉留　直廣</t>
  </si>
  <si>
    <t>東迫　健一</t>
  </si>
  <si>
    <t>藤田　裕充</t>
  </si>
  <si>
    <t>大堂　雅晴</t>
  </si>
  <si>
    <t>中満　裕二</t>
  </si>
  <si>
    <t>甲斐　秀夫</t>
  </si>
  <si>
    <t>齋田　圭一</t>
  </si>
  <si>
    <t>白川　晴雄</t>
  </si>
  <si>
    <t>橋口　悠紀</t>
  </si>
  <si>
    <t>ウィング</t>
  </si>
  <si>
    <t>井上　祐一</t>
  </si>
  <si>
    <t>大橋　正實</t>
  </si>
  <si>
    <t>手嶋龍太郎</t>
  </si>
  <si>
    <t>渋谷　幸範</t>
  </si>
  <si>
    <t>永田　和人</t>
  </si>
  <si>
    <t>田口　将伍</t>
  </si>
  <si>
    <t>池田　政史</t>
  </si>
  <si>
    <t>中薗　雅之</t>
  </si>
  <si>
    <t>原田　博文</t>
  </si>
  <si>
    <t>小松　鉄平</t>
  </si>
  <si>
    <t>坂元　英樹</t>
  </si>
  <si>
    <t>渡辺　三治</t>
  </si>
  <si>
    <t>久保田哲寛</t>
  </si>
  <si>
    <t>那須　輝美</t>
  </si>
  <si>
    <t>郡　由美</t>
  </si>
  <si>
    <t>廣瀬由起子</t>
  </si>
  <si>
    <t>鳥越　智美</t>
  </si>
  <si>
    <t>押川　佳織</t>
  </si>
  <si>
    <t>湯地　真里</t>
  </si>
  <si>
    <t>青木　尚子</t>
  </si>
  <si>
    <t>益留　幹子</t>
  </si>
  <si>
    <t>鬼塚　いづみ</t>
  </si>
  <si>
    <t>垂水知代子</t>
  </si>
  <si>
    <t>松田　瑞穂</t>
  </si>
  <si>
    <t>本部　智保</t>
  </si>
  <si>
    <t>竹之内雅子</t>
  </si>
  <si>
    <t>高部土地子</t>
  </si>
  <si>
    <t>外山千鶴子</t>
  </si>
  <si>
    <t>中村美代子</t>
  </si>
  <si>
    <t>布谷　麻裕</t>
  </si>
  <si>
    <t>横山　友香</t>
  </si>
  <si>
    <t>櫻田　紅</t>
  </si>
  <si>
    <t>三谷　貴子</t>
  </si>
  <si>
    <t>三浦　美和</t>
  </si>
  <si>
    <t>DiasDea</t>
  </si>
  <si>
    <t>森山　洋子</t>
  </si>
  <si>
    <t>井上　伊久美</t>
  </si>
  <si>
    <t>中屋敷知美</t>
  </si>
  <si>
    <t>乾　京子</t>
  </si>
  <si>
    <t>田原智恵子</t>
  </si>
  <si>
    <t>松木　一夫</t>
  </si>
  <si>
    <t>又木加奈子</t>
  </si>
  <si>
    <t>村田　栄子</t>
  </si>
  <si>
    <t>江崎　清美</t>
  </si>
  <si>
    <t>福島まり子</t>
  </si>
  <si>
    <t>大浦　美穂</t>
  </si>
  <si>
    <t>高山　信子</t>
  </si>
  <si>
    <t>宮畑　力也</t>
  </si>
  <si>
    <t>岩切　啓子</t>
  </si>
  <si>
    <t>大重　久雄</t>
  </si>
  <si>
    <t>藤田　則秋</t>
  </si>
  <si>
    <t>藤田　悦子</t>
  </si>
  <si>
    <t>小松美知子</t>
  </si>
  <si>
    <t>吉山　一浩</t>
  </si>
  <si>
    <t>吉山　政子</t>
  </si>
  <si>
    <t>小松　平内</t>
  </si>
  <si>
    <t>大岐　継寛</t>
  </si>
  <si>
    <t>大岐　孝子</t>
  </si>
  <si>
    <t>野間　留美</t>
  </si>
  <si>
    <t>本山　文子</t>
  </si>
  <si>
    <t>西村　秀一</t>
  </si>
  <si>
    <t>高柳　和代</t>
  </si>
  <si>
    <t>延岡市</t>
  </si>
  <si>
    <t>田口　哲郎</t>
  </si>
  <si>
    <t>染矢　裕文</t>
  </si>
  <si>
    <t>志田多都了</t>
  </si>
  <si>
    <t>大内もと子</t>
  </si>
  <si>
    <t>片岡　勝幸</t>
  </si>
  <si>
    <t>森木玲雄奈</t>
  </si>
  <si>
    <t>鎌田紀美朗</t>
  </si>
  <si>
    <t>野村　一道</t>
  </si>
  <si>
    <t>中嶋　真悟</t>
  </si>
  <si>
    <t>川上　貴大</t>
  </si>
  <si>
    <t>田原　宏樹</t>
  </si>
  <si>
    <t>長谷　仁紀</t>
  </si>
  <si>
    <t>田口　仁司</t>
  </si>
  <si>
    <t>野村　道子</t>
  </si>
  <si>
    <t>井上　伊久美</t>
  </si>
  <si>
    <t>田中　麻美</t>
  </si>
  <si>
    <t>本部　智保</t>
  </si>
  <si>
    <t>大山千恵子</t>
  </si>
  <si>
    <t>松本美貴子</t>
  </si>
  <si>
    <t>河野　梨佳</t>
  </si>
  <si>
    <t>鈴木　裕子</t>
  </si>
  <si>
    <t>吉野　華代</t>
  </si>
  <si>
    <t>スウィングTC</t>
  </si>
  <si>
    <t>木村　智子</t>
  </si>
  <si>
    <t>浜本　良太</t>
  </si>
  <si>
    <t>徳丸　三郎</t>
  </si>
  <si>
    <t>本田　充生</t>
  </si>
  <si>
    <t>村中田　博</t>
  </si>
  <si>
    <t>吉田　憲司</t>
  </si>
  <si>
    <t>佐藤　政雄</t>
  </si>
  <si>
    <t>甲斐　修</t>
  </si>
  <si>
    <t>大野　修嗣</t>
  </si>
  <si>
    <t>稲田　康</t>
  </si>
  <si>
    <t>染矢　和彦</t>
  </si>
  <si>
    <t>森　　　弘</t>
  </si>
  <si>
    <t>佐々木康浩</t>
  </si>
  <si>
    <t>前田　正敏</t>
  </si>
  <si>
    <t>小畑　昭子</t>
  </si>
  <si>
    <t>12/14</t>
  </si>
  <si>
    <t>-</t>
  </si>
  <si>
    <t>5/14</t>
  </si>
  <si>
    <t>9/14</t>
  </si>
  <si>
    <t>2/14</t>
  </si>
  <si>
    <t>4／14</t>
  </si>
  <si>
    <t>11／14</t>
  </si>
  <si>
    <t>10／14</t>
  </si>
  <si>
    <t>3／14</t>
  </si>
  <si>
    <t>9／14</t>
  </si>
  <si>
    <t>5／14</t>
  </si>
  <si>
    <t>8／14</t>
  </si>
  <si>
    <t>直接対決</t>
  </si>
  <si>
    <t>／</t>
  </si>
  <si>
    <t>／</t>
  </si>
  <si>
    <t>7／10</t>
  </si>
  <si>
    <t>3／10</t>
  </si>
  <si>
    <t>5／10</t>
  </si>
  <si>
    <t>0／6</t>
  </si>
  <si>
    <r>
      <t>5</t>
    </r>
    <r>
      <rPr>
        <sz val="11"/>
        <rFont val="ＭＳ Ｐゴシック"/>
        <family val="0"/>
      </rPr>
      <t>／</t>
    </r>
    <r>
      <rPr>
        <sz val="11"/>
        <rFont val="ＭＳ Ｐゴシック"/>
        <family val="0"/>
      </rPr>
      <t>6</t>
    </r>
  </si>
  <si>
    <r>
      <t>2</t>
    </r>
    <r>
      <rPr>
        <sz val="11"/>
        <rFont val="ＭＳ Ｐゴシック"/>
        <family val="0"/>
      </rPr>
      <t>／</t>
    </r>
    <r>
      <rPr>
        <sz val="11"/>
        <rFont val="ＭＳ Ｐゴシック"/>
        <family val="0"/>
      </rPr>
      <t>6</t>
    </r>
  </si>
  <si>
    <t>26／42</t>
  </si>
  <si>
    <t>23／36</t>
  </si>
  <si>
    <t>児湯郡</t>
  </si>
  <si>
    <t>延岡市</t>
  </si>
  <si>
    <t>宮崎市Ｂ</t>
  </si>
  <si>
    <t>宮崎市Ｂ</t>
  </si>
  <si>
    <t>宮崎市Ａ</t>
  </si>
  <si>
    <t>小林市</t>
  </si>
  <si>
    <t>日南市</t>
  </si>
  <si>
    <t>Ａ１</t>
  </si>
  <si>
    <t>Ｃ２</t>
  </si>
  <si>
    <t>Ｄ２</t>
  </si>
  <si>
    <t>Ｂ１</t>
  </si>
  <si>
    <t>Ｃ１</t>
  </si>
  <si>
    <t>Ａ２</t>
  </si>
  <si>
    <t>Ｂ２</t>
  </si>
  <si>
    <t>Ｄ１</t>
  </si>
  <si>
    <t>宮崎市Ｃ</t>
  </si>
  <si>
    <t>日向市Ａ</t>
  </si>
  <si>
    <t>宮崎市Ｄ</t>
  </si>
  <si>
    <t>都城市Ａ</t>
  </si>
  <si>
    <t>東諸県郡</t>
  </si>
  <si>
    <t>西臼杵郡</t>
  </si>
  <si>
    <t>都城市Ｂ</t>
  </si>
  <si>
    <t>1,4,3,2</t>
  </si>
  <si>
    <t>6,6,6,6</t>
  </si>
  <si>
    <t>４－０</t>
  </si>
  <si>
    <t>４－２</t>
  </si>
  <si>
    <t>４－１</t>
  </si>
  <si>
    <t>４－３</t>
  </si>
  <si>
    <t>1,0,1,3</t>
  </si>
  <si>
    <t>6,6,6,6,6</t>
  </si>
  <si>
    <t>7,2,1,3,0</t>
  </si>
  <si>
    <t>1,1,7,1,0,0,0</t>
  </si>
  <si>
    <t>6,6,5,6,6,1,2</t>
  </si>
  <si>
    <t>1,1,6,6,6,6</t>
  </si>
  <si>
    <t>6,6,0,4,0,0</t>
  </si>
  <si>
    <t>6,2,6,6,6,2,2</t>
  </si>
  <si>
    <t>7,6,2,2,1,6,6</t>
  </si>
  <si>
    <t>7,3,5,1,3,5,1</t>
  </si>
  <si>
    <t>5,6,7,6,6,2,5</t>
  </si>
  <si>
    <t>都城市Ａ</t>
  </si>
  <si>
    <t>５－０</t>
  </si>
  <si>
    <t>３－１</t>
  </si>
  <si>
    <t>３－２</t>
  </si>
  <si>
    <t>３－０</t>
  </si>
  <si>
    <t>4,4,4,4,4</t>
  </si>
  <si>
    <t>1,0,0,0,0</t>
  </si>
  <si>
    <t>0,0,0,5,0</t>
  </si>
  <si>
    <t>2,2,0,0,1</t>
  </si>
  <si>
    <t>5,1,4,0,4</t>
  </si>
  <si>
    <t>3,4,5,4,1</t>
  </si>
  <si>
    <t>5,1,6,4,6</t>
  </si>
  <si>
    <t>7,6,1,1,7</t>
  </si>
  <si>
    <t>0,2,6,0</t>
  </si>
  <si>
    <t>6,6,5,6</t>
  </si>
  <si>
    <t>3,6,5,0,6</t>
  </si>
  <si>
    <t>6,1,7,6,2</t>
  </si>
  <si>
    <r>
      <t>平成２３年度  みやざき県民総合スポーツ祭　県民体育大会　テニス競技　　6月1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日（土）1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日（日）　会場：宮崎県総合運動公園</t>
    </r>
  </si>
  <si>
    <t>２－１</t>
  </si>
  <si>
    <r>
      <t>平成２３年度 みやざき県民総合スポーツ祭　県民体育大会テニス競技　　6月1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日（土）1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日（日）会場：宮崎県総合運動公園</t>
    </r>
  </si>
  <si>
    <t>宮崎市Ｃ</t>
  </si>
  <si>
    <t>3ret</t>
  </si>
  <si>
    <t>２－１</t>
  </si>
  <si>
    <t>外山　健次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</si>
</sst>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_);\(0\)"/>
    <numFmt numFmtId="180" formatCode="0_ ;[Red]\-0\ "/>
    <numFmt numFmtId="181" formatCode="0.00_ ;[Red]\-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0_);[Red]\(0\)"/>
    <numFmt numFmtId="187" formatCode="m&quot;月&quot;d&quot;日&quot;;@"/>
    <numFmt numFmtId="188" formatCode="\(#\)"/>
    <numFmt numFmtId="189" formatCode="0.000_ "/>
    <numFmt numFmtId="190" formatCode="0.000_);[Red]\(0.000\)"/>
    <numFmt numFmtId="191" formatCode="0.00_);[Red]\(0.00\)"/>
  </numFmts>
  <fonts count="40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sz val="10"/>
      <color indexed="10"/>
      <name val="ＭＳ 明朝"/>
      <family val="1"/>
    </font>
    <font>
      <sz val="6"/>
      <name val="ＭＳ Ｐ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1"/>
      <color indexed="9"/>
      <name val="ＭＳ Ｐゴシック"/>
      <family val="3"/>
    </font>
    <font>
      <b/>
      <u val="single"/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name val="ＭＳ Ｐゴシック"/>
      <family val="0"/>
    </font>
    <font>
      <b/>
      <u val="single"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27" fillId="3" borderId="0" applyNumberFormat="0" applyBorder="0" applyAlignment="0" applyProtection="0"/>
    <xf numFmtId="0" fontId="31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0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vertical="center" shrinkToFit="1"/>
    </xf>
    <xf numFmtId="0" fontId="2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centerContinuous" vertical="center"/>
      <protection/>
    </xf>
    <xf numFmtId="0" fontId="10" fillId="0" borderId="0" xfId="61" applyNumberFormat="1" applyFont="1" applyFill="1" applyBorder="1" applyAlignment="1">
      <alignment horizontal="centerContinuous" vertical="center"/>
      <protection/>
    </xf>
    <xf numFmtId="57" fontId="10" fillId="0" borderId="0" xfId="61" applyNumberFormat="1" applyFont="1" applyFill="1" applyBorder="1" applyAlignment="1">
      <alignment horizontal="centerContinuous" vertical="center"/>
      <protection/>
    </xf>
    <xf numFmtId="0" fontId="14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vertical="center" shrinkToFit="1"/>
      <protection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horizontal="center" vertical="center"/>
      <protection/>
    </xf>
    <xf numFmtId="0" fontId="2" fillId="0" borderId="0" xfId="61" applyNumberFormat="1" applyFont="1" applyFill="1" applyAlignment="1">
      <alignment vertical="center"/>
      <protection/>
    </xf>
    <xf numFmtId="57" fontId="2" fillId="0" borderId="0" xfId="61" applyNumberFormat="1" applyFont="1" applyFill="1" applyAlignment="1">
      <alignment horizontal="right" vertical="center"/>
      <protection/>
    </xf>
    <xf numFmtId="0" fontId="15" fillId="0" borderId="20" xfId="61" applyFont="1" applyFill="1" applyBorder="1" applyAlignment="1">
      <alignment vertical="center"/>
      <protection/>
    </xf>
    <xf numFmtId="0" fontId="15" fillId="0" borderId="21" xfId="61" applyFont="1" applyFill="1" applyBorder="1" applyAlignment="1" applyProtection="1">
      <alignment horizontal="centerContinuous" vertical="center"/>
      <protection/>
    </xf>
    <xf numFmtId="0" fontId="15" fillId="0" borderId="21" xfId="61" applyFont="1" applyFill="1" applyBorder="1" applyAlignment="1">
      <alignment horizontal="centerContinuous" vertical="center"/>
      <protection/>
    </xf>
    <xf numFmtId="0" fontId="15" fillId="0" borderId="21" xfId="61" applyNumberFormat="1" applyFont="1" applyFill="1" applyBorder="1" applyAlignment="1">
      <alignment horizontal="centerContinuous" vertical="center"/>
      <protection/>
    </xf>
    <xf numFmtId="57" fontId="15" fillId="0" borderId="21" xfId="61" applyNumberFormat="1" applyFont="1" applyFill="1" applyBorder="1" applyAlignment="1">
      <alignment horizontal="centerContinuous" vertical="center"/>
      <protection/>
    </xf>
    <xf numFmtId="0" fontId="15" fillId="0" borderId="22" xfId="61" applyFont="1" applyFill="1" applyBorder="1" applyAlignment="1">
      <alignment horizontal="centerContinuous" vertical="center"/>
      <protection/>
    </xf>
    <xf numFmtId="0" fontId="15" fillId="0" borderId="0" xfId="61" applyFont="1" applyFill="1" applyBorder="1" applyAlignment="1">
      <alignment vertical="center"/>
      <protection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20" fillId="0" borderId="0" xfId="0" applyFont="1" applyAlignment="1">
      <alignment/>
    </xf>
    <xf numFmtId="0" fontId="10" fillId="0" borderId="0" xfId="0" applyFont="1" applyAlignment="1">
      <alignment shrinkToFit="1"/>
    </xf>
    <xf numFmtId="0" fontId="0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/>
    </xf>
    <xf numFmtId="0" fontId="0" fillId="0" borderId="12" xfId="0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0" fillId="0" borderId="13" xfId="0" applyFont="1" applyBorder="1" applyAlignment="1">
      <alignment horizontal="center"/>
    </xf>
    <xf numFmtId="0" fontId="20" fillId="0" borderId="19" xfId="0" applyFont="1" applyBorder="1" applyAlignment="1" quotePrefix="1">
      <alignment horizontal="center"/>
    </xf>
    <xf numFmtId="0" fontId="20" fillId="0" borderId="0" xfId="0" applyFont="1" applyAlignment="1" quotePrefix="1">
      <alignment horizontal="center"/>
    </xf>
    <xf numFmtId="56" fontId="20" fillId="0" borderId="19" xfId="0" applyNumberFormat="1" applyFont="1" applyBorder="1" applyAlignment="1" quotePrefix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Fill="1" applyBorder="1" applyAlignment="1" quotePrefix="1">
      <alignment horizontal="center"/>
    </xf>
    <xf numFmtId="56" fontId="20" fillId="0" borderId="0" xfId="0" applyNumberFormat="1" applyFont="1" applyAlignment="1" quotePrefix="1">
      <alignment horizontal="center"/>
    </xf>
    <xf numFmtId="0" fontId="20" fillId="0" borderId="0" xfId="0" applyFont="1" applyBorder="1" applyAlignment="1" quotePrefix="1">
      <alignment horizontal="center"/>
    </xf>
    <xf numFmtId="0" fontId="20" fillId="0" borderId="11" xfId="0" applyFont="1" applyBorder="1" applyAlignment="1" quotePrefix="1">
      <alignment horizontal="center"/>
    </xf>
    <xf numFmtId="0" fontId="0" fillId="0" borderId="18" xfId="0" applyBorder="1" applyAlignment="1">
      <alignment horizontal="right"/>
    </xf>
    <xf numFmtId="0" fontId="0" fillId="0" borderId="16" xfId="0" applyBorder="1" applyAlignment="1" quotePrefix="1">
      <alignment horizontal="right"/>
    </xf>
    <xf numFmtId="0" fontId="0" fillId="0" borderId="18" xfId="0" applyBorder="1" applyAlignment="1" quotePrefix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24" xfId="61" applyFont="1" applyFill="1" applyBorder="1" applyAlignment="1">
      <alignment horizontal="center" vertical="center"/>
      <protection/>
    </xf>
    <xf numFmtId="0" fontId="14" fillId="0" borderId="24" xfId="61" applyNumberFormat="1" applyFont="1" applyFill="1" applyBorder="1" applyAlignment="1">
      <alignment horizontal="center" vertical="center"/>
      <protection/>
    </xf>
    <xf numFmtId="0" fontId="14" fillId="0" borderId="25" xfId="6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vertical="center" shrinkToFit="1"/>
      <protection/>
    </xf>
    <xf numFmtId="0" fontId="2" fillId="0" borderId="24" xfId="61" applyFont="1" applyFill="1" applyBorder="1" applyAlignment="1">
      <alignment horizontal="left" vertical="center" shrinkToFit="1"/>
      <protection/>
    </xf>
    <xf numFmtId="57" fontId="2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25" xfId="61" applyFont="1" applyFill="1" applyBorder="1" applyAlignment="1">
      <alignment vertical="center" shrinkToFit="1"/>
      <protection/>
    </xf>
    <xf numFmtId="0" fontId="2" fillId="0" borderId="24" xfId="61" applyNumberFormat="1" applyFont="1" applyFill="1" applyBorder="1" applyAlignment="1">
      <alignment horizontal="left" vertical="center" shrinkToFit="1"/>
      <protection/>
    </xf>
    <xf numFmtId="0" fontId="2" fillId="0" borderId="25" xfId="61" applyFont="1" applyFill="1" applyBorder="1" applyAlignment="1">
      <alignment horizontal="left" vertical="center" shrinkToFit="1"/>
      <protection/>
    </xf>
    <xf numFmtId="0" fontId="2" fillId="0" borderId="24" xfId="61" applyFont="1" applyFill="1" applyBorder="1" applyAlignment="1">
      <alignment horizontal="center" vertical="center" shrinkToFit="1"/>
      <protection/>
    </xf>
    <xf numFmtId="0" fontId="2" fillId="0" borderId="24" xfId="61" applyNumberFormat="1" applyFont="1" applyFill="1" applyBorder="1" applyAlignment="1">
      <alignment horizontal="center" vertical="center" shrinkToFit="1"/>
      <protection/>
    </xf>
    <xf numFmtId="0" fontId="2" fillId="0" borderId="26" xfId="61" applyFont="1" applyFill="1" applyBorder="1" applyAlignment="1">
      <alignment vertical="center" shrinkToFit="1"/>
      <protection/>
    </xf>
    <xf numFmtId="0" fontId="2" fillId="0" borderId="27" xfId="61" applyFont="1" applyFill="1" applyBorder="1" applyAlignment="1">
      <alignment vertical="center" shrinkToFit="1"/>
      <protection/>
    </xf>
    <xf numFmtId="0" fontId="14" fillId="0" borderId="26" xfId="61" applyFont="1" applyFill="1" applyBorder="1" applyAlignment="1">
      <alignment horizontal="center" vertical="center"/>
      <protection/>
    </xf>
    <xf numFmtId="0" fontId="2" fillId="0" borderId="26" xfId="61" applyFont="1" applyFill="1" applyBorder="1" applyAlignment="1">
      <alignment horizontal="left" vertical="center" shrinkToFit="1"/>
      <protection/>
    </xf>
    <xf numFmtId="0" fontId="2" fillId="0" borderId="26" xfId="61" applyNumberFormat="1" applyFont="1" applyFill="1" applyBorder="1" applyAlignment="1">
      <alignment horizontal="left" vertical="center" shrinkToFit="1"/>
      <protection/>
    </xf>
    <xf numFmtId="0" fontId="2" fillId="0" borderId="28" xfId="61" applyFont="1" applyFill="1" applyBorder="1" applyAlignment="1">
      <alignment vertical="center" shrinkToFit="1"/>
      <protection/>
    </xf>
    <xf numFmtId="0" fontId="14" fillId="0" borderId="29" xfId="61" applyFont="1" applyFill="1" applyBorder="1" applyAlignment="1">
      <alignment horizontal="center" vertical="center"/>
      <protection/>
    </xf>
    <xf numFmtId="0" fontId="2" fillId="0" borderId="29" xfId="61" applyFont="1" applyFill="1" applyBorder="1" applyAlignment="1">
      <alignment horizontal="left" vertical="center" shrinkToFit="1"/>
      <protection/>
    </xf>
    <xf numFmtId="0" fontId="2" fillId="0" borderId="29" xfId="61" applyFont="1" applyFill="1" applyBorder="1" applyAlignment="1">
      <alignment horizontal="center" vertical="center" shrinkToFit="1"/>
      <protection/>
    </xf>
    <xf numFmtId="0" fontId="14" fillId="0" borderId="30" xfId="61" applyFont="1" applyFill="1" applyBorder="1" applyAlignment="1">
      <alignment horizontal="center" vertical="center"/>
      <protection/>
    </xf>
    <xf numFmtId="0" fontId="2" fillId="0" borderId="31" xfId="61" applyFont="1" applyFill="1" applyBorder="1" applyAlignment="1">
      <alignment vertical="center" shrinkToFit="1"/>
      <protection/>
    </xf>
    <xf numFmtId="0" fontId="2" fillId="0" borderId="31" xfId="61" applyFont="1" applyFill="1" applyBorder="1" applyAlignment="1">
      <alignment horizontal="left" vertical="center" shrinkToFit="1"/>
      <protection/>
    </xf>
    <xf numFmtId="0" fontId="2" fillId="0" borderId="31" xfId="61" applyNumberFormat="1" applyFont="1" applyFill="1" applyBorder="1" applyAlignment="1">
      <alignment horizontal="left" vertical="center" shrinkToFit="1"/>
      <protection/>
    </xf>
    <xf numFmtId="0" fontId="2" fillId="0" borderId="31" xfId="61" applyFont="1" applyFill="1" applyBorder="1" applyAlignment="1">
      <alignment horizontal="center" vertical="center" shrinkToFit="1"/>
      <protection/>
    </xf>
    <xf numFmtId="0" fontId="2" fillId="0" borderId="30" xfId="61" applyFont="1" applyFill="1" applyBorder="1" applyAlignment="1">
      <alignment horizontal="left" vertical="center" shrinkToFit="1"/>
      <protection/>
    </xf>
    <xf numFmtId="0" fontId="2" fillId="0" borderId="30" xfId="61" applyFont="1" applyFill="1" applyBorder="1" applyAlignment="1">
      <alignment vertical="center" shrinkToFit="1"/>
      <protection/>
    </xf>
    <xf numFmtId="0" fontId="2" fillId="0" borderId="32" xfId="61" applyFont="1" applyFill="1" applyBorder="1" applyAlignment="1">
      <alignment vertical="center" shrinkToFit="1"/>
      <protection/>
    </xf>
    <xf numFmtId="0" fontId="2" fillId="0" borderId="26" xfId="61" applyFont="1" applyFill="1" applyBorder="1" applyAlignment="1">
      <alignment horizontal="center" vertical="center" shrinkToFit="1"/>
      <protection/>
    </xf>
    <xf numFmtId="0" fontId="2" fillId="0" borderId="30" xfId="61" applyNumberFormat="1" applyFont="1" applyFill="1" applyBorder="1" applyAlignment="1">
      <alignment horizontal="left" vertical="center" shrinkToFit="1"/>
      <protection/>
    </xf>
    <xf numFmtId="0" fontId="2" fillId="0" borderId="30" xfId="61" applyNumberFormat="1" applyFont="1" applyFill="1" applyBorder="1" applyAlignment="1">
      <alignment horizontal="center" vertical="center" shrinkToFit="1"/>
      <protection/>
    </xf>
    <xf numFmtId="0" fontId="2" fillId="0" borderId="30" xfId="61" applyFont="1" applyFill="1" applyBorder="1" applyAlignment="1">
      <alignment horizontal="center" vertical="center" shrinkToFit="1"/>
      <protection/>
    </xf>
    <xf numFmtId="0" fontId="2" fillId="0" borderId="24" xfId="61" applyNumberFormat="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horizontal="center" vertical="center"/>
      <protection/>
    </xf>
    <xf numFmtId="0" fontId="2" fillId="0" borderId="25" xfId="61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 applyProtection="1">
      <alignment horizontal="left" vertical="center" shrinkToFit="1"/>
      <protection locked="0"/>
    </xf>
    <xf numFmtId="0" fontId="2" fillId="0" borderId="33" xfId="61" applyFont="1" applyFill="1" applyBorder="1" applyAlignment="1">
      <alignment vertical="center" shrinkToFit="1"/>
      <protection/>
    </xf>
    <xf numFmtId="0" fontId="14" fillId="0" borderId="31" xfId="61" applyFont="1" applyFill="1" applyBorder="1" applyAlignment="1">
      <alignment horizontal="center" vertical="center"/>
      <protection/>
    </xf>
    <xf numFmtId="0" fontId="2" fillId="0" borderId="29" xfId="61" applyFont="1" applyFill="1" applyBorder="1" applyAlignment="1">
      <alignment vertical="center" shrinkToFit="1"/>
      <protection/>
    </xf>
    <xf numFmtId="57" fontId="2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24" xfId="62" applyFont="1" applyFill="1" applyBorder="1" applyAlignment="1" applyProtection="1">
      <alignment horizontal="left" vertical="center" shrinkToFit="1"/>
      <protection locked="0"/>
    </xf>
    <xf numFmtId="0" fontId="2" fillId="0" borderId="31" xfId="62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vertical="center" shrinkToFit="1"/>
      <protection/>
    </xf>
    <xf numFmtId="0" fontId="2" fillId="0" borderId="24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2" fillId="0" borderId="34" xfId="61" applyFont="1" applyFill="1" applyBorder="1" applyAlignment="1">
      <alignment vertical="center" shrinkToFit="1"/>
      <protection/>
    </xf>
    <xf numFmtId="0" fontId="2" fillId="0" borderId="35" xfId="61" applyFont="1" applyFill="1" applyBorder="1" applyAlignment="1">
      <alignment vertical="center" shrinkToFit="1"/>
      <protection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2" fillId="0" borderId="29" xfId="61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horizontal="left" vertical="center"/>
    </xf>
    <xf numFmtId="0" fontId="2" fillId="0" borderId="36" xfId="61" applyFont="1" applyFill="1" applyBorder="1" applyAlignment="1">
      <alignment vertical="center"/>
      <protection/>
    </xf>
    <xf numFmtId="0" fontId="2" fillId="0" borderId="24" xfId="61" applyFont="1" applyFill="1" applyBorder="1" applyAlignment="1">
      <alignment vertical="center"/>
      <protection/>
    </xf>
    <xf numFmtId="0" fontId="2" fillId="0" borderId="25" xfId="61" applyFont="1" applyFill="1" applyBorder="1" applyAlignment="1">
      <alignment vertical="center"/>
      <protection/>
    </xf>
    <xf numFmtId="0" fontId="2" fillId="0" borderId="37" xfId="61" applyFont="1" applyFill="1" applyBorder="1" applyAlignment="1">
      <alignment vertical="center"/>
      <protection/>
    </xf>
    <xf numFmtId="0" fontId="2" fillId="0" borderId="27" xfId="61" applyFont="1" applyFill="1" applyBorder="1" applyAlignment="1">
      <alignment vertical="center"/>
      <protection/>
    </xf>
    <xf numFmtId="0" fontId="2" fillId="0" borderId="29" xfId="61" applyFont="1" applyFill="1" applyBorder="1" applyAlignment="1">
      <alignment vertical="center"/>
      <protection/>
    </xf>
    <xf numFmtId="0" fontId="2" fillId="0" borderId="35" xfId="61" applyFont="1" applyFill="1" applyBorder="1" applyAlignment="1">
      <alignment vertical="center"/>
      <protection/>
    </xf>
    <xf numFmtId="0" fontId="2" fillId="0" borderId="30" xfId="61" applyFont="1" applyFill="1" applyBorder="1" applyAlignment="1">
      <alignment vertical="center"/>
      <protection/>
    </xf>
    <xf numFmtId="0" fontId="2" fillId="0" borderId="34" xfId="61" applyFont="1" applyFill="1" applyBorder="1" applyAlignment="1">
      <alignment vertical="center"/>
      <protection/>
    </xf>
    <xf numFmtId="0" fontId="2" fillId="0" borderId="31" xfId="61" applyFont="1" applyFill="1" applyBorder="1" applyAlignment="1">
      <alignment horizontal="center" vertical="center"/>
      <protection/>
    </xf>
    <xf numFmtId="0" fontId="2" fillId="0" borderId="31" xfId="61" applyNumberFormat="1" applyFont="1" applyFill="1" applyBorder="1" applyAlignment="1">
      <alignment vertical="center"/>
      <protection/>
    </xf>
    <xf numFmtId="0" fontId="2" fillId="0" borderId="26" xfId="61" applyFont="1" applyFill="1" applyBorder="1" applyAlignment="1">
      <alignment horizontal="left" vertical="center"/>
      <protection/>
    </xf>
    <xf numFmtId="0" fontId="2" fillId="0" borderId="28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horizontal="center" vertical="center" shrinkToFit="1"/>
      <protection/>
    </xf>
    <xf numFmtId="0" fontId="2" fillId="0" borderId="0" xfId="61" applyNumberFormat="1" applyFont="1" applyFill="1" applyBorder="1" applyAlignment="1">
      <alignment horizontal="center" vertical="center" shrinkToFit="1"/>
      <protection/>
    </xf>
    <xf numFmtId="0" fontId="2" fillId="0" borderId="17" xfId="6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horizontal="center" vertical="center" shrinkToFit="1"/>
    </xf>
    <xf numFmtId="10" fontId="10" fillId="0" borderId="12" xfId="0" applyNumberFormat="1" applyFont="1" applyBorder="1" applyAlignment="1">
      <alignment vertical="center" shrinkToFit="1"/>
    </xf>
    <xf numFmtId="0" fontId="10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0" xfId="0" applyBorder="1" applyAlignment="1">
      <alignment horizontal="center"/>
    </xf>
    <xf numFmtId="56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39" xfId="0" applyBorder="1" applyAlignment="1">
      <alignment horizontal="center" shrinkToFit="1"/>
    </xf>
    <xf numFmtId="0" fontId="0" fillId="0" borderId="12" xfId="0" applyNumberFormat="1" applyBorder="1" applyAlignment="1">
      <alignment horizontal="center" shrinkToFit="1"/>
    </xf>
    <xf numFmtId="0" fontId="0" fillId="0" borderId="40" xfId="0" applyNumberFormat="1" applyBorder="1" applyAlignment="1">
      <alignment horizontal="center" shrinkToFit="1"/>
    </xf>
    <xf numFmtId="0" fontId="0" fillId="0" borderId="12" xfId="0" applyBorder="1" applyAlignment="1">
      <alignment shrinkToFi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shrinkToFit="1"/>
    </xf>
    <xf numFmtId="0" fontId="0" fillId="0" borderId="10" xfId="0" applyFill="1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 horizontal="left"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24" borderId="0" xfId="0" applyFill="1" applyAlignment="1">
      <alignment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shrinkToFit="1"/>
    </xf>
    <xf numFmtId="56" fontId="2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indent="1"/>
    </xf>
    <xf numFmtId="56" fontId="20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3" xfId="0" applyBorder="1" applyAlignment="1">
      <alignment shrinkToFit="1"/>
    </xf>
    <xf numFmtId="0" fontId="0" fillId="0" borderId="13" xfId="0" applyNumberFormat="1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39" xfId="0" applyNumberFormat="1" applyBorder="1" applyAlignment="1">
      <alignment horizontal="center" shrinkToFit="1"/>
    </xf>
    <xf numFmtId="0" fontId="0" fillId="0" borderId="43" xfId="0" applyNumberFormat="1" applyBorder="1" applyAlignment="1">
      <alignment horizontal="center" shrinkToFit="1"/>
    </xf>
    <xf numFmtId="0" fontId="0" fillId="0" borderId="23" xfId="0" applyBorder="1" applyAlignment="1">
      <alignment shrinkToFit="1"/>
    </xf>
    <xf numFmtId="0" fontId="0" fillId="0" borderId="23" xfId="0" applyNumberFormat="1" applyBorder="1" applyAlignment="1">
      <alignment horizontal="center" shrinkToFit="1"/>
    </xf>
    <xf numFmtId="0" fontId="0" fillId="0" borderId="15" xfId="0" applyFont="1" applyFill="1" applyBorder="1" applyAlignment="1">
      <alignment shrinkToFit="1"/>
    </xf>
    <xf numFmtId="0" fontId="0" fillId="0" borderId="44" xfId="0" applyFont="1" applyFill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45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16" xfId="0" applyBorder="1" applyAlignment="1">
      <alignment shrinkToFit="1"/>
    </xf>
    <xf numFmtId="0" fontId="2" fillId="0" borderId="26" xfId="62" applyFont="1" applyFill="1" applyBorder="1" applyAlignment="1" applyProtection="1">
      <alignment horizontal="left" vertical="center" shrinkToFit="1"/>
      <protection locked="0"/>
    </xf>
    <xf numFmtId="0" fontId="14" fillId="0" borderId="36" xfId="61" applyFont="1" applyFill="1" applyBorder="1" applyAlignment="1">
      <alignment horizontal="center" vertical="center"/>
      <protection/>
    </xf>
    <xf numFmtId="0" fontId="2" fillId="0" borderId="30" xfId="61" applyFont="1" applyFill="1" applyBorder="1" applyAlignment="1">
      <alignment horizontal="center" vertical="center"/>
      <protection/>
    </xf>
    <xf numFmtId="0" fontId="2" fillId="0" borderId="36" xfId="61" applyFont="1" applyFill="1" applyBorder="1" applyAlignment="1">
      <alignment vertical="center" shrinkToFit="1"/>
      <protection/>
    </xf>
    <xf numFmtId="0" fontId="2" fillId="0" borderId="36" xfId="61" applyFont="1" applyFill="1" applyBorder="1" applyAlignment="1">
      <alignment horizontal="left" vertical="center" shrinkToFit="1"/>
      <protection/>
    </xf>
    <xf numFmtId="57" fontId="2" fillId="0" borderId="36" xfId="61" applyNumberFormat="1" applyFont="1" applyFill="1" applyBorder="1" applyAlignment="1">
      <alignment horizontal="left" vertical="center" shrinkToFit="1"/>
      <protection/>
    </xf>
    <xf numFmtId="0" fontId="2" fillId="0" borderId="36" xfId="62" applyFont="1" applyFill="1" applyBorder="1" applyAlignment="1" applyProtection="1">
      <alignment horizontal="left" vertical="center" shrinkToFit="1"/>
      <protection locked="0"/>
    </xf>
    <xf numFmtId="0" fontId="0" fillId="0" borderId="36" xfId="0" applyFont="1" applyFill="1" applyBorder="1" applyAlignment="1" applyProtection="1">
      <alignment vertical="center" shrinkToFit="1"/>
      <protection/>
    </xf>
    <xf numFmtId="0" fontId="2" fillId="0" borderId="36" xfId="61" applyFont="1" applyFill="1" applyBorder="1" applyAlignment="1">
      <alignment horizontal="center" vertical="center" shrinkToFit="1"/>
      <protection/>
    </xf>
    <xf numFmtId="0" fontId="2" fillId="0" borderId="36" xfId="0" applyFont="1" applyFill="1" applyBorder="1" applyAlignment="1">
      <alignment horizontal="left" vertical="center" shrinkToFit="1"/>
    </xf>
    <xf numFmtId="0" fontId="2" fillId="0" borderId="37" xfId="61" applyFont="1" applyFill="1" applyBorder="1" applyAlignment="1">
      <alignment vertical="center" shrinkToFit="1"/>
      <protection/>
    </xf>
    <xf numFmtId="0" fontId="14" fillId="0" borderId="26" xfId="61" applyNumberFormat="1" applyFont="1" applyFill="1" applyBorder="1" applyAlignment="1">
      <alignment horizontal="center" vertical="center"/>
      <protection/>
    </xf>
    <xf numFmtId="57" fontId="2" fillId="0" borderId="26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29" xfId="61" applyNumberFormat="1" applyFont="1" applyFill="1" applyBorder="1" applyAlignment="1">
      <alignment horizontal="left" vertical="center" shrinkToFit="1"/>
      <protection/>
    </xf>
    <xf numFmtId="0" fontId="2" fillId="0" borderId="31" xfId="0" applyFont="1" applyFill="1" applyBorder="1" applyAlignment="1">
      <alignment horizontal="left" vertical="center" shrinkToFit="1"/>
    </xf>
    <xf numFmtId="57" fontId="2" fillId="0" borderId="36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27" xfId="61" applyFont="1" applyFill="1" applyBorder="1" applyAlignment="1">
      <alignment horizontal="left" vertical="center" shrinkToFit="1"/>
      <protection/>
    </xf>
    <xf numFmtId="0" fontId="2" fillId="0" borderId="35" xfId="61" applyFont="1" applyFill="1" applyBorder="1" applyAlignment="1">
      <alignment horizontal="left" vertical="center" shrinkToFit="1"/>
      <protection/>
    </xf>
    <xf numFmtId="57" fontId="2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36" xfId="61" applyNumberFormat="1" applyFont="1" applyFill="1" applyBorder="1" applyAlignment="1">
      <alignment vertical="center"/>
      <protection/>
    </xf>
    <xf numFmtId="0" fontId="2" fillId="0" borderId="25" xfId="61" applyFont="1" applyFill="1" applyBorder="1" applyAlignment="1">
      <alignment horizontal="center" vertical="center" shrinkToFit="1"/>
      <protection/>
    </xf>
    <xf numFmtId="57" fontId="2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37" xfId="61" applyNumberFormat="1" applyFont="1" applyFill="1" applyBorder="1" applyAlignment="1">
      <alignment vertical="center"/>
      <protection/>
    </xf>
    <xf numFmtId="0" fontId="2" fillId="0" borderId="36" xfId="61" applyFont="1" applyFill="1" applyBorder="1" applyAlignment="1">
      <alignment horizontal="left" vertical="center"/>
      <protection/>
    </xf>
    <xf numFmtId="0" fontId="2" fillId="0" borderId="18" xfId="61" applyFont="1" applyFill="1" applyBorder="1" applyAlignment="1">
      <alignment vertical="center" shrinkToFit="1"/>
      <protection/>
    </xf>
    <xf numFmtId="0" fontId="2" fillId="0" borderId="39" xfId="61" applyFont="1" applyFill="1" applyBorder="1" applyAlignment="1">
      <alignment vertical="center"/>
      <protection/>
    </xf>
    <xf numFmtId="0" fontId="2" fillId="0" borderId="46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vertical="center"/>
      <protection/>
    </xf>
    <xf numFmtId="0" fontId="0" fillId="0" borderId="39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56" fontId="20" fillId="0" borderId="0" xfId="0" applyNumberFormat="1" applyFont="1" applyAlignment="1">
      <alignment horizontal="left"/>
    </xf>
    <xf numFmtId="0" fontId="20" fillId="0" borderId="0" xfId="0" applyFont="1" applyFill="1" applyBorder="1" applyAlignment="1" quotePrefix="1">
      <alignment horizontal="left"/>
    </xf>
    <xf numFmtId="56" fontId="20" fillId="0" borderId="0" xfId="0" applyNumberFormat="1" applyFont="1" applyAlignment="1" quotePrefix="1">
      <alignment horizontal="left"/>
    </xf>
    <xf numFmtId="0" fontId="0" fillId="0" borderId="47" xfId="0" applyBorder="1" applyAlignment="1">
      <alignment horizontal="right"/>
    </xf>
    <xf numFmtId="56" fontId="20" fillId="0" borderId="18" xfId="0" applyNumberFormat="1" applyFont="1" applyBorder="1" applyAlignment="1">
      <alignment horizontal="left"/>
    </xf>
    <xf numFmtId="0" fontId="20" fillId="0" borderId="48" xfId="0" applyFont="1" applyBorder="1" applyAlignment="1">
      <alignment horizontal="lef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20" fillId="0" borderId="51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52" xfId="0" applyFont="1" applyBorder="1" applyAlignment="1" quotePrefix="1">
      <alignment horizontal="left"/>
    </xf>
    <xf numFmtId="0" fontId="20" fillId="0" borderId="18" xfId="0" applyFont="1" applyBorder="1" applyAlignment="1" quotePrefix="1">
      <alignment horizontal="left"/>
    </xf>
    <xf numFmtId="0" fontId="20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20" fillId="0" borderId="53" xfId="0" applyFont="1" applyBorder="1" applyAlignment="1" quotePrefix="1">
      <alignment horizontal="left"/>
    </xf>
    <xf numFmtId="56" fontId="20" fillId="0" borderId="47" xfId="0" applyNumberFormat="1" applyFont="1" applyBorder="1" applyAlignment="1">
      <alignment horizontal="left"/>
    </xf>
    <xf numFmtId="0" fontId="20" fillId="0" borderId="54" xfId="0" applyFont="1" applyBorder="1" applyAlignment="1">
      <alignment horizontal="left"/>
    </xf>
    <xf numFmtId="0" fontId="20" fillId="0" borderId="51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47" xfId="0" applyBorder="1" applyAlignment="1">
      <alignment/>
    </xf>
    <xf numFmtId="0" fontId="10" fillId="0" borderId="57" xfId="0" applyFont="1" applyBorder="1" applyAlignment="1">
      <alignment/>
    </xf>
    <xf numFmtId="0" fontId="20" fillId="0" borderId="48" xfId="0" applyFont="1" applyBorder="1" applyAlignment="1">
      <alignment/>
    </xf>
    <xf numFmtId="56" fontId="20" fillId="0" borderId="0" xfId="0" applyNumberFormat="1" applyFont="1" applyFill="1" applyBorder="1" applyAlignment="1" quotePrefix="1">
      <alignment/>
    </xf>
    <xf numFmtId="0" fontId="20" fillId="0" borderId="0" xfId="0" applyFont="1" applyFill="1" applyBorder="1" applyAlignment="1" quotePrefix="1">
      <alignment/>
    </xf>
    <xf numFmtId="0" fontId="0" fillId="0" borderId="57" xfId="0" applyBorder="1" applyAlignment="1">
      <alignment/>
    </xf>
    <xf numFmtId="0" fontId="2" fillId="0" borderId="58" xfId="61" applyFont="1" applyFill="1" applyBorder="1" applyAlignment="1">
      <alignment horizontal="center" vertical="center" shrinkToFit="1"/>
      <protection/>
    </xf>
    <xf numFmtId="0" fontId="2" fillId="0" borderId="59" xfId="61" applyFont="1" applyFill="1" applyBorder="1" applyAlignment="1">
      <alignment horizontal="center" vertical="center" shrinkToFit="1"/>
      <protection/>
    </xf>
    <xf numFmtId="0" fontId="2" fillId="0" borderId="60" xfId="61" applyNumberFormat="1" applyFont="1" applyFill="1" applyBorder="1" applyAlignment="1">
      <alignment horizontal="center" vertical="center"/>
      <protection/>
    </xf>
    <xf numFmtId="0" fontId="2" fillId="0" borderId="61" xfId="61" applyFont="1" applyFill="1" applyBorder="1" applyAlignment="1">
      <alignment horizontal="center" vertical="center" shrinkToFit="1"/>
      <protection/>
    </xf>
    <xf numFmtId="0" fontId="2" fillId="0" borderId="62" xfId="61" applyFont="1" applyFill="1" applyBorder="1" applyAlignment="1">
      <alignment horizontal="center" vertical="center" shrinkToFit="1"/>
      <protection/>
    </xf>
    <xf numFmtId="0" fontId="2" fillId="0" borderId="63" xfId="61" applyFont="1" applyFill="1" applyBorder="1" applyAlignment="1">
      <alignment horizontal="center" vertical="center" shrinkToFit="1"/>
      <protection/>
    </xf>
    <xf numFmtId="0" fontId="2" fillId="0" borderId="64" xfId="61" applyFont="1" applyFill="1" applyBorder="1" applyAlignment="1">
      <alignment horizontal="center" vertical="center"/>
      <protection/>
    </xf>
    <xf numFmtId="0" fontId="2" fillId="0" borderId="26" xfId="61" applyFont="1" applyFill="1" applyBorder="1" applyAlignment="1">
      <alignment horizontal="center" vertical="center"/>
      <protection/>
    </xf>
    <xf numFmtId="0" fontId="2" fillId="0" borderId="36" xfId="61" applyNumberFormat="1" applyFont="1" applyFill="1" applyBorder="1" applyAlignment="1">
      <alignment horizontal="center" vertical="center"/>
      <protection/>
    </xf>
    <xf numFmtId="0" fontId="2" fillId="0" borderId="24" xfId="61" applyNumberFormat="1" applyFont="1" applyFill="1" applyBorder="1" applyAlignment="1">
      <alignment horizontal="center" vertical="center"/>
      <protection/>
    </xf>
    <xf numFmtId="0" fontId="2" fillId="0" borderId="30" xfId="61" applyFont="1" applyFill="1" applyBorder="1" applyAlignment="1">
      <alignment horizontal="center" vertical="center"/>
      <protection/>
    </xf>
    <xf numFmtId="0" fontId="2" fillId="0" borderId="31" xfId="61" applyFont="1" applyFill="1" applyBorder="1" applyAlignment="1">
      <alignment horizontal="center" vertical="center"/>
      <protection/>
    </xf>
    <xf numFmtId="0" fontId="2" fillId="0" borderId="29" xfId="61" applyFont="1" applyFill="1" applyBorder="1" applyAlignment="1">
      <alignment horizontal="center" vertical="center"/>
      <protection/>
    </xf>
    <xf numFmtId="0" fontId="2" fillId="0" borderId="65" xfId="61" applyFont="1" applyFill="1" applyBorder="1" applyAlignment="1">
      <alignment horizontal="center" vertical="center" shrinkToFit="1"/>
      <protection/>
    </xf>
    <xf numFmtId="0" fontId="2" fillId="0" borderId="66" xfId="61" applyFont="1" applyFill="1" applyBorder="1" applyAlignment="1">
      <alignment horizontal="center" vertical="center"/>
      <protection/>
    </xf>
    <xf numFmtId="0" fontId="2" fillId="0" borderId="36" xfId="61" applyFont="1" applyFill="1" applyBorder="1" applyAlignment="1">
      <alignment horizontal="center" vertical="center"/>
      <protection/>
    </xf>
    <xf numFmtId="0" fontId="2" fillId="0" borderId="64" xfId="61" applyNumberFormat="1" applyFont="1" applyFill="1" applyBorder="1" applyAlignment="1">
      <alignment horizontal="center" vertical="center"/>
      <protection/>
    </xf>
    <xf numFmtId="0" fontId="2" fillId="0" borderId="67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6" fillId="24" borderId="11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 shrinkToFit="1"/>
    </xf>
    <xf numFmtId="0" fontId="0" fillId="0" borderId="44" xfId="0" applyNumberFormat="1" applyBorder="1" applyAlignment="1">
      <alignment horizontal="center" shrinkToFit="1"/>
    </xf>
    <xf numFmtId="0" fontId="19" fillId="24" borderId="45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19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7" fillId="24" borderId="0" xfId="0" applyFont="1" applyFill="1" applyAlignment="1">
      <alignment horizontal="center"/>
    </xf>
    <xf numFmtId="0" fontId="0" fillId="0" borderId="13" xfId="0" applyNumberFormat="1" applyBorder="1" applyAlignment="1">
      <alignment horizontal="center" shrinkToFit="1"/>
    </xf>
    <xf numFmtId="0" fontId="0" fillId="0" borderId="16" xfId="0" applyNumberFormat="1" applyBorder="1" applyAlignment="1">
      <alignment horizontal="center" shrinkToFi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45" xfId="0" applyNumberFormat="1" applyBorder="1" applyAlignment="1">
      <alignment horizontal="center" shrinkToFit="1"/>
    </xf>
    <xf numFmtId="0" fontId="0" fillId="0" borderId="19" xfId="0" applyNumberFormat="1" applyBorder="1" applyAlignment="1">
      <alignment horizontal="center" shrinkToFit="1"/>
    </xf>
    <xf numFmtId="0" fontId="14" fillId="0" borderId="67" xfId="61" applyFont="1" applyFill="1" applyBorder="1" applyAlignment="1">
      <alignment horizontal="center" vertical="center"/>
      <protection/>
    </xf>
    <xf numFmtId="0" fontId="14" fillId="0" borderId="66" xfId="61" applyFont="1" applyFill="1" applyBorder="1" applyAlignment="1">
      <alignment horizontal="center" vertical="center"/>
      <protection/>
    </xf>
    <xf numFmtId="0" fontId="14" fillId="0" borderId="36" xfId="61" applyFont="1" applyFill="1" applyBorder="1" applyAlignment="1">
      <alignment horizontal="center" vertical="center"/>
      <protection/>
    </xf>
    <xf numFmtId="0" fontId="14" fillId="0" borderId="24" xfId="61" applyFont="1" applyFill="1" applyBorder="1" applyAlignment="1">
      <alignment horizontal="center" vertical="center"/>
      <protection/>
    </xf>
    <xf numFmtId="0" fontId="14" fillId="0" borderId="64" xfId="61" applyFont="1" applyFill="1" applyBorder="1" applyAlignment="1">
      <alignment horizontal="center" vertical="center"/>
      <protection/>
    </xf>
    <xf numFmtId="0" fontId="14" fillId="0" borderId="68" xfId="61" applyNumberFormat="1" applyFont="1" applyFill="1" applyBorder="1" applyAlignment="1">
      <alignment horizontal="center" vertical="center"/>
      <protection/>
    </xf>
    <xf numFmtId="0" fontId="14" fillId="0" borderId="66" xfId="61" applyNumberFormat="1" applyFont="1" applyFill="1" applyBorder="1" applyAlignment="1">
      <alignment horizontal="center" vertical="center"/>
      <protection/>
    </xf>
    <xf numFmtId="0" fontId="14" fillId="0" borderId="69" xfId="61" applyNumberFormat="1" applyFont="1" applyFill="1" applyBorder="1" applyAlignment="1">
      <alignment horizontal="center" vertical="center"/>
      <protection/>
    </xf>
    <xf numFmtId="0" fontId="14" fillId="0" borderId="60" xfId="61" applyFont="1" applyFill="1" applyBorder="1" applyAlignment="1">
      <alignment horizontal="center" vertical="center"/>
      <protection/>
    </xf>
    <xf numFmtId="0" fontId="14" fillId="0" borderId="70" xfId="61" applyFont="1" applyFill="1" applyBorder="1" applyAlignment="1">
      <alignment horizontal="center" vertical="center"/>
      <protection/>
    </xf>
    <xf numFmtId="0" fontId="14" fillId="0" borderId="26" xfId="6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horizontal="center" vertical="center"/>
      <protection/>
    </xf>
    <xf numFmtId="0" fontId="2" fillId="0" borderId="25" xfId="61" applyFont="1" applyFill="1" applyBorder="1" applyAlignment="1">
      <alignment horizontal="center" vertical="center"/>
      <protection/>
    </xf>
    <xf numFmtId="0" fontId="2" fillId="0" borderId="67" xfId="61" applyNumberFormat="1" applyFont="1" applyFill="1" applyBorder="1" applyAlignment="1">
      <alignment horizontal="center" vertical="center"/>
      <protection/>
    </xf>
    <xf numFmtId="0" fontId="2" fillId="0" borderId="66" xfId="61" applyNumberFormat="1" applyFont="1" applyFill="1" applyBorder="1" applyAlignment="1">
      <alignment horizontal="center" vertical="center"/>
      <protection/>
    </xf>
    <xf numFmtId="0" fontId="2" fillId="0" borderId="70" xfId="61" applyNumberFormat="1" applyFont="1" applyFill="1" applyBorder="1" applyAlignment="1">
      <alignment horizontal="center" vertical="center"/>
      <protection/>
    </xf>
    <xf numFmtId="0" fontId="2" fillId="0" borderId="68" xfId="61" applyNumberFormat="1" applyFont="1" applyFill="1" applyBorder="1" applyAlignment="1">
      <alignment horizontal="center" vertical="center"/>
      <protection/>
    </xf>
    <xf numFmtId="0" fontId="2" fillId="0" borderId="69" xfId="61" applyNumberFormat="1" applyFont="1" applyFill="1" applyBorder="1" applyAlignment="1">
      <alignment horizontal="center" vertical="center"/>
      <protection/>
    </xf>
    <xf numFmtId="0" fontId="2" fillId="0" borderId="58" xfId="61" applyNumberFormat="1" applyFont="1" applyFill="1" applyBorder="1" applyAlignment="1">
      <alignment horizontal="center" vertical="center" shrinkToFit="1"/>
      <protection/>
    </xf>
    <xf numFmtId="0" fontId="2" fillId="0" borderId="59" xfId="61" applyNumberFormat="1" applyFont="1" applyFill="1" applyBorder="1" applyAlignment="1">
      <alignment horizontal="center" vertical="center" shrinkToFit="1"/>
      <protection/>
    </xf>
    <xf numFmtId="0" fontId="2" fillId="0" borderId="71" xfId="61" applyNumberFormat="1" applyFont="1" applyFill="1" applyBorder="1" applyAlignment="1">
      <alignment horizontal="center" vertical="center" shrinkToFit="1"/>
      <protection/>
    </xf>
    <xf numFmtId="0" fontId="2" fillId="0" borderId="72" xfId="61" applyFont="1" applyFill="1" applyBorder="1" applyAlignment="1">
      <alignment horizontal="center" vertical="center" shrinkToFit="1"/>
      <protection/>
    </xf>
    <xf numFmtId="0" fontId="2" fillId="0" borderId="58" xfId="61" applyFont="1" applyFill="1" applyBorder="1" applyAlignment="1">
      <alignment horizontal="center" vertical="center"/>
      <protection/>
    </xf>
    <xf numFmtId="0" fontId="2" fillId="0" borderId="59" xfId="61" applyFont="1" applyFill="1" applyBorder="1" applyAlignment="1">
      <alignment horizontal="center" vertical="center"/>
      <protection/>
    </xf>
    <xf numFmtId="0" fontId="18" fillId="24" borderId="45" xfId="61" applyFont="1" applyFill="1" applyBorder="1" applyAlignment="1">
      <alignment horizontal="center" vertical="center"/>
      <protection/>
    </xf>
    <xf numFmtId="0" fontId="18" fillId="24" borderId="11" xfId="61" applyFont="1" applyFill="1" applyBorder="1" applyAlignment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4" xfId="0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20" fillId="0" borderId="12" xfId="0" applyFont="1" applyBorder="1" applyAlignment="1" quotePrefix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20" fillId="0" borderId="39" xfId="0" applyFont="1" applyBorder="1" applyAlignment="1" quotePrefix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shrinkToFit="1"/>
    </xf>
    <xf numFmtId="0" fontId="39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8" fillId="0" borderId="12" xfId="0" applyFont="1" applyBorder="1" applyAlignment="1" quotePrefix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3未登録（県体）01.05.7" xfId="61"/>
    <cellStyle name="標準_県個登録98(一般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Temporary%20Internet%20Files\Content.IE5\SPYR0L2F\My%20Documents\&#30331;&#37682;\&#22243;&#20307;&#30331;&#37682;H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4PR6UQA6\windows\TEMP\&#65325;&#65332;&#65328;&#12509;&#12452;&#12531;&#12488;99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WXE5SF0Z\MTP&#12509;&#12452;&#12531;&#12488;&#12521;&#12531;&#12461;&#12531;&#12464;2001.5.31&#29694;&#2231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63;&#12521;&#12502;&#23550;&#25239;&#36914;&#348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3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36" width="3.625" style="15" customWidth="1"/>
    <col min="37" max="16384" width="9.00390625" style="15" customWidth="1"/>
  </cols>
  <sheetData>
    <row r="1" spans="1:30" s="1" customFormat="1" ht="18.75" customHeight="1">
      <c r="A1" s="273" t="s">
        <v>469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5"/>
    </row>
    <row r="2" spans="1:30" s="1" customFormat="1" ht="13.5">
      <c r="A2" s="155"/>
      <c r="B2" s="154" t="s">
        <v>202</v>
      </c>
      <c r="D2" s="154" t="s">
        <v>199</v>
      </c>
      <c r="E2" s="154"/>
      <c r="G2" s="154" t="s">
        <v>200</v>
      </c>
      <c r="I2" s="154" t="s">
        <v>207</v>
      </c>
      <c r="J2" s="154"/>
      <c r="K2" s="154"/>
      <c r="M2" s="154" t="s">
        <v>430</v>
      </c>
      <c r="N2" s="154"/>
      <c r="O2" s="154" t="s">
        <v>203</v>
      </c>
      <c r="P2" s="154"/>
      <c r="Q2" s="154"/>
      <c r="R2" s="154" t="s">
        <v>204</v>
      </c>
      <c r="S2" s="154"/>
      <c r="T2" s="154"/>
      <c r="U2" s="154" t="s">
        <v>205</v>
      </c>
      <c r="V2" s="154"/>
      <c r="X2" s="154" t="s">
        <v>201</v>
      </c>
      <c r="Y2" s="154"/>
      <c r="Z2" s="154" t="s">
        <v>208</v>
      </c>
      <c r="AA2" s="154"/>
      <c r="AB2" s="154"/>
      <c r="AC2" s="154"/>
      <c r="AD2" s="156"/>
    </row>
    <row r="3" spans="1:30" s="1" customFormat="1" ht="14.25" thickBot="1">
      <c r="A3" s="163"/>
      <c r="B3" s="164" t="s">
        <v>431</v>
      </c>
      <c r="C3" s="145"/>
      <c r="D3" s="145"/>
      <c r="E3" s="165"/>
      <c r="F3" s="145"/>
      <c r="G3" s="165"/>
      <c r="H3" s="145"/>
      <c r="I3" s="165"/>
      <c r="J3" s="165"/>
      <c r="K3" s="165"/>
      <c r="L3" s="145"/>
      <c r="M3" s="165"/>
      <c r="N3" s="165"/>
      <c r="O3" s="165"/>
      <c r="P3" s="165"/>
      <c r="Q3" s="165"/>
      <c r="R3" s="165" t="s">
        <v>206</v>
      </c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6"/>
    </row>
    <row r="4" spans="1:30" ht="14.25" thickTop="1">
      <c r="A4" s="155"/>
      <c r="B4" s="20" t="s">
        <v>438</v>
      </c>
      <c r="C4" s="161"/>
      <c r="D4" s="21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6"/>
    </row>
    <row r="5" spans="1:30" s="1" customFormat="1" ht="15.75" customHeight="1">
      <c r="A5" s="155"/>
      <c r="B5" s="154" t="s">
        <v>468</v>
      </c>
      <c r="C5" s="20"/>
      <c r="D5" s="21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20" t="s">
        <v>437</v>
      </c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6"/>
    </row>
    <row r="6" spans="1:30" s="1" customFormat="1" ht="15.75" customHeight="1">
      <c r="A6" s="12"/>
      <c r="B6" s="154" t="s">
        <v>467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20" t="s">
        <v>231</v>
      </c>
      <c r="N6" s="146"/>
      <c r="O6" s="146"/>
      <c r="P6" s="146"/>
      <c r="Q6" s="146"/>
      <c r="R6" s="146"/>
      <c r="S6" s="146"/>
      <c r="T6" s="146"/>
      <c r="U6" s="146"/>
      <c r="V6" s="146"/>
      <c r="W6" s="154"/>
      <c r="X6" s="154"/>
      <c r="Y6" s="154"/>
      <c r="Z6" s="154"/>
      <c r="AA6" s="154"/>
      <c r="AB6" s="154"/>
      <c r="AC6" s="154"/>
      <c r="AD6" s="156"/>
    </row>
    <row r="7" spans="1:30" s="1" customFormat="1" ht="15.75" customHeight="1">
      <c r="A7" s="155"/>
      <c r="B7" s="160" t="s">
        <v>424</v>
      </c>
      <c r="C7" s="160" t="s">
        <v>232</v>
      </c>
      <c r="D7" s="21"/>
      <c r="E7" s="154"/>
      <c r="F7" s="154"/>
      <c r="G7" s="154"/>
      <c r="H7" s="154"/>
      <c r="I7" s="154"/>
      <c r="J7" s="154"/>
      <c r="K7" s="154"/>
      <c r="L7" s="154"/>
      <c r="O7" s="146"/>
      <c r="P7" s="146"/>
      <c r="Q7" s="146"/>
      <c r="R7" s="146"/>
      <c r="S7" s="146"/>
      <c r="T7" s="146"/>
      <c r="U7" s="146"/>
      <c r="V7" s="146"/>
      <c r="W7" s="154"/>
      <c r="X7" s="154"/>
      <c r="Y7" s="154"/>
      <c r="Z7" s="154"/>
      <c r="AA7" s="154"/>
      <c r="AB7" s="154"/>
      <c r="AC7" s="154"/>
      <c r="AD7" s="156"/>
    </row>
    <row r="8" spans="1:30" s="1" customFormat="1" ht="15.75" customHeight="1">
      <c r="A8" s="155"/>
      <c r="B8" s="160" t="s">
        <v>425</v>
      </c>
      <c r="C8" s="160" t="s">
        <v>233</v>
      </c>
      <c r="D8" s="21"/>
      <c r="E8" s="154"/>
      <c r="F8" s="154"/>
      <c r="G8" s="154"/>
      <c r="H8" s="154"/>
      <c r="I8" s="154"/>
      <c r="J8" s="154"/>
      <c r="K8" s="154"/>
      <c r="L8" s="154"/>
      <c r="M8" s="154"/>
      <c r="O8" s="146"/>
      <c r="P8" s="146"/>
      <c r="Q8" s="146"/>
      <c r="R8" s="146"/>
      <c r="S8" s="146"/>
      <c r="T8" s="146"/>
      <c r="U8" s="146"/>
      <c r="V8" s="146"/>
      <c r="W8" s="154"/>
      <c r="X8" s="154"/>
      <c r="Y8" s="154"/>
      <c r="Z8" s="154"/>
      <c r="AA8" s="154"/>
      <c r="AB8" s="154"/>
      <c r="AC8" s="154"/>
      <c r="AD8" s="156"/>
    </row>
    <row r="9" spans="1:30" s="1" customFormat="1" ht="15.75" customHeight="1">
      <c r="A9" s="157"/>
      <c r="B9" s="162" t="s">
        <v>426</v>
      </c>
      <c r="C9" s="162" t="s">
        <v>234</v>
      </c>
      <c r="D9" s="22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9"/>
    </row>
    <row r="10" spans="1:30" ht="17.25">
      <c r="A10" s="276" t="s">
        <v>432</v>
      </c>
      <c r="B10" s="276"/>
      <c r="C10" s="276"/>
      <c r="D10" s="276"/>
      <c r="E10" s="276"/>
      <c r="F10" s="276"/>
      <c r="G10" s="276"/>
      <c r="H10" s="276"/>
      <c r="I10" s="276"/>
      <c r="J10" s="167"/>
      <c r="K10" s="167"/>
      <c r="L10" s="167"/>
      <c r="M10" s="270" t="s">
        <v>231</v>
      </c>
      <c r="N10" s="270"/>
      <c r="O10" s="270"/>
      <c r="P10" s="270"/>
      <c r="Q10" s="270"/>
      <c r="R10" s="270"/>
      <c r="S10" s="270"/>
      <c r="T10" s="167"/>
      <c r="U10" s="167"/>
      <c r="V10" s="270"/>
      <c r="W10" s="270"/>
      <c r="X10" s="270"/>
      <c r="Y10" s="270"/>
      <c r="Z10" s="270"/>
      <c r="AA10" s="270"/>
      <c r="AB10" s="270"/>
      <c r="AC10" s="270"/>
      <c r="AD10" s="167"/>
    </row>
    <row r="11" spans="1:11" ht="13.5">
      <c r="A11" s="177" t="s">
        <v>436</v>
      </c>
      <c r="B11" s="278" t="s">
        <v>434</v>
      </c>
      <c r="C11" s="279"/>
      <c r="D11" s="178">
        <v>1</v>
      </c>
      <c r="E11" s="178">
        <v>2</v>
      </c>
      <c r="F11" s="178">
        <v>3</v>
      </c>
      <c r="G11" s="178">
        <v>4</v>
      </c>
      <c r="H11" s="178">
        <v>5</v>
      </c>
      <c r="I11" s="179" t="s">
        <v>440</v>
      </c>
      <c r="J11" s="179" t="s">
        <v>441</v>
      </c>
      <c r="K11" s="179" t="s">
        <v>435</v>
      </c>
    </row>
    <row r="12" spans="1:29" ht="13.5">
      <c r="A12" s="150">
        <v>1</v>
      </c>
      <c r="B12" s="271" t="s">
        <v>449</v>
      </c>
      <c r="C12" s="272"/>
      <c r="D12" s="152"/>
      <c r="E12" s="151"/>
      <c r="F12" s="152"/>
      <c r="G12" s="152"/>
      <c r="H12" s="151"/>
      <c r="I12" s="70"/>
      <c r="J12" s="70"/>
      <c r="K12" s="70"/>
      <c r="M12" s="269">
        <v>1</v>
      </c>
      <c r="Q12" s="17"/>
      <c r="R12"/>
      <c r="S12"/>
      <c r="T12"/>
      <c r="V12" s="269"/>
      <c r="W12" s="161"/>
      <c r="X12" s="161"/>
      <c r="Y12" s="21"/>
      <c r="Z12" s="21"/>
      <c r="AA12" s="1"/>
      <c r="AB12" s="1"/>
      <c r="AC12" s="1"/>
    </row>
    <row r="13" spans="1:29" ht="13.5">
      <c r="A13" s="150">
        <v>2</v>
      </c>
      <c r="B13" s="271" t="s">
        <v>446</v>
      </c>
      <c r="C13" s="272"/>
      <c r="D13" s="151"/>
      <c r="E13" s="152"/>
      <c r="F13" s="151"/>
      <c r="G13" s="152"/>
      <c r="H13" s="152"/>
      <c r="I13" s="70"/>
      <c r="J13" s="70"/>
      <c r="K13" s="70"/>
      <c r="M13" s="269"/>
      <c r="Q13" s="18"/>
      <c r="R13" s="55"/>
      <c r="S13"/>
      <c r="T13"/>
      <c r="V13" s="269"/>
      <c r="W13" s="161"/>
      <c r="X13" s="161"/>
      <c r="Y13" s="21"/>
      <c r="Z13" s="21"/>
      <c r="AA13" s="68"/>
      <c r="AB13" s="1"/>
      <c r="AC13" s="1"/>
    </row>
    <row r="14" spans="1:29" ht="13.5">
      <c r="A14" s="150">
        <v>3</v>
      </c>
      <c r="B14" s="271" t="s">
        <v>72</v>
      </c>
      <c r="C14" s="272"/>
      <c r="D14" s="152"/>
      <c r="E14" s="151"/>
      <c r="F14" s="152"/>
      <c r="G14" s="151"/>
      <c r="H14" s="152"/>
      <c r="I14" s="70"/>
      <c r="J14" s="70"/>
      <c r="K14" s="70"/>
      <c r="M14" s="269">
        <v>2</v>
      </c>
      <c r="N14" s="188"/>
      <c r="O14" s="188"/>
      <c r="P14" s="188"/>
      <c r="Q14" s="19"/>
      <c r="R14" s="58"/>
      <c r="S14"/>
      <c r="T14"/>
      <c r="V14" s="269"/>
      <c r="W14" s="161"/>
      <c r="X14" s="161"/>
      <c r="Y14" s="21"/>
      <c r="Z14" s="21"/>
      <c r="AA14" s="170"/>
      <c r="AB14" s="1"/>
      <c r="AC14" s="1"/>
    </row>
    <row r="15" spans="1:29" ht="13.5">
      <c r="A15" s="150">
        <v>4</v>
      </c>
      <c r="B15" s="271" t="s">
        <v>74</v>
      </c>
      <c r="C15" s="272"/>
      <c r="D15" s="152"/>
      <c r="E15" s="152"/>
      <c r="F15" s="151"/>
      <c r="G15" s="152"/>
      <c r="H15" s="151"/>
      <c r="I15" s="70"/>
      <c r="J15" s="70"/>
      <c r="K15" s="70"/>
      <c r="M15" s="269"/>
      <c r="N15" s="187"/>
      <c r="O15" s="187"/>
      <c r="P15" s="187"/>
      <c r="Q15" s="17"/>
      <c r="R15" s="64"/>
      <c r="S15" s="55"/>
      <c r="T15"/>
      <c r="V15" s="269"/>
      <c r="W15" s="161"/>
      <c r="X15" s="161"/>
      <c r="Y15" s="21"/>
      <c r="Z15" s="21"/>
      <c r="AA15" s="21"/>
      <c r="AB15" s="68"/>
      <c r="AC15" s="1"/>
    </row>
    <row r="16" spans="1:29" ht="13.5">
      <c r="A16" s="70">
        <v>5</v>
      </c>
      <c r="B16" s="271" t="s">
        <v>76</v>
      </c>
      <c r="C16" s="272"/>
      <c r="D16" s="151"/>
      <c r="E16" s="152"/>
      <c r="F16" s="152"/>
      <c r="G16" s="151"/>
      <c r="H16" s="152"/>
      <c r="I16" s="70"/>
      <c r="J16" s="70"/>
      <c r="K16" s="70"/>
      <c r="M16" s="269">
        <v>3</v>
      </c>
      <c r="Q16" s="17"/>
      <c r="R16" s="64"/>
      <c r="S16" s="56"/>
      <c r="T16"/>
      <c r="V16" s="269"/>
      <c r="Y16" s="21"/>
      <c r="Z16" s="21"/>
      <c r="AA16" s="21"/>
      <c r="AB16" s="68"/>
      <c r="AC16" s="1"/>
    </row>
    <row r="17" spans="1:29" ht="13.5">
      <c r="A17" s="153" t="s">
        <v>442</v>
      </c>
      <c r="B17" s="271" t="s">
        <v>434</v>
      </c>
      <c r="C17" s="272"/>
      <c r="D17" s="151">
        <v>6</v>
      </c>
      <c r="E17" s="151">
        <v>7</v>
      </c>
      <c r="F17" s="151">
        <v>8</v>
      </c>
      <c r="G17" s="151">
        <v>9</v>
      </c>
      <c r="H17" s="70" t="s">
        <v>440</v>
      </c>
      <c r="I17" s="70" t="s">
        <v>441</v>
      </c>
      <c r="J17" s="70" t="s">
        <v>435</v>
      </c>
      <c r="M17" s="269"/>
      <c r="Q17" s="18"/>
      <c r="R17" s="59"/>
      <c r="S17" s="13"/>
      <c r="T17"/>
      <c r="V17" s="269"/>
      <c r="W17" s="161"/>
      <c r="X17" s="161"/>
      <c r="Y17" s="21"/>
      <c r="Z17" s="21"/>
      <c r="AA17" s="68"/>
      <c r="AB17" s="1"/>
      <c r="AC17" s="1"/>
    </row>
    <row r="18" spans="1:29" ht="13.5">
      <c r="A18" s="70">
        <v>6</v>
      </c>
      <c r="B18" s="271" t="s">
        <v>78</v>
      </c>
      <c r="C18" s="272"/>
      <c r="D18" s="152"/>
      <c r="E18" s="151"/>
      <c r="F18" s="152"/>
      <c r="G18" s="151"/>
      <c r="H18" s="70"/>
      <c r="I18" s="70"/>
      <c r="J18" s="70"/>
      <c r="M18" s="269">
        <v>4</v>
      </c>
      <c r="N18" s="188"/>
      <c r="O18" s="188"/>
      <c r="P18" s="188"/>
      <c r="Q18" s="19"/>
      <c r="R18" s="61"/>
      <c r="S18" s="13"/>
      <c r="T18"/>
      <c r="V18" s="269"/>
      <c r="W18" s="161"/>
      <c r="X18" s="161"/>
      <c r="Y18" s="21"/>
      <c r="Z18" s="21"/>
      <c r="AA18" s="147"/>
      <c r="AB18" s="1"/>
      <c r="AC18" s="1"/>
    </row>
    <row r="19" spans="1:29" ht="13.5">
      <c r="A19" s="70">
        <v>7</v>
      </c>
      <c r="B19" s="271" t="s">
        <v>80</v>
      </c>
      <c r="C19" s="272"/>
      <c r="D19" s="151"/>
      <c r="E19" s="152"/>
      <c r="F19" s="151"/>
      <c r="G19" s="152"/>
      <c r="H19" s="70"/>
      <c r="I19" s="70"/>
      <c r="J19" s="70"/>
      <c r="M19" s="269"/>
      <c r="N19" s="187"/>
      <c r="O19" s="187"/>
      <c r="P19" s="187"/>
      <c r="Q19" s="17"/>
      <c r="R19"/>
      <c r="S19" s="64"/>
      <c r="T19" s="55"/>
      <c r="V19" s="269"/>
      <c r="W19" s="161"/>
      <c r="X19" s="161"/>
      <c r="Y19" s="21"/>
      <c r="Z19" s="21"/>
      <c r="AA19" s="1"/>
      <c r="AB19" s="21"/>
      <c r="AC19" s="1"/>
    </row>
    <row r="20" spans="1:29" ht="13.5">
      <c r="A20" s="70">
        <v>8</v>
      </c>
      <c r="B20" s="271" t="s">
        <v>82</v>
      </c>
      <c r="C20" s="272"/>
      <c r="D20" s="152"/>
      <c r="E20" s="151"/>
      <c r="F20" s="152"/>
      <c r="G20" s="151"/>
      <c r="H20" s="70"/>
      <c r="I20" s="70"/>
      <c r="J20" s="70"/>
      <c r="M20" s="269">
        <v>5</v>
      </c>
      <c r="Q20" s="17"/>
      <c r="R20"/>
      <c r="S20" s="64"/>
      <c r="T20" s="57"/>
      <c r="V20" s="269"/>
      <c r="W20" s="161"/>
      <c r="X20" s="161"/>
      <c r="Y20" s="21"/>
      <c r="Z20" s="1"/>
      <c r="AA20" s="1"/>
      <c r="AB20" s="21"/>
      <c r="AC20" s="68"/>
    </row>
    <row r="21" spans="1:29" ht="13.5">
      <c r="A21" s="70">
        <v>9</v>
      </c>
      <c r="B21" s="271" t="s">
        <v>84</v>
      </c>
      <c r="C21" s="272"/>
      <c r="D21" s="151"/>
      <c r="E21" s="152"/>
      <c r="F21" s="151"/>
      <c r="G21" s="152"/>
      <c r="H21" s="70"/>
      <c r="I21" s="70"/>
      <c r="J21" s="70"/>
      <c r="M21" s="269"/>
      <c r="Q21" s="18"/>
      <c r="R21" s="55"/>
      <c r="S21" s="13"/>
      <c r="T21"/>
      <c r="V21" s="269"/>
      <c r="W21" s="161"/>
      <c r="X21" s="161"/>
      <c r="Y21" s="21"/>
      <c r="Z21" s="68"/>
      <c r="AA21" s="1"/>
      <c r="AB21" s="1"/>
      <c r="AC21" s="68"/>
    </row>
    <row r="22" spans="1:29" ht="13.5">
      <c r="A22" s="153" t="s">
        <v>443</v>
      </c>
      <c r="B22" s="271" t="s">
        <v>434</v>
      </c>
      <c r="C22" s="272"/>
      <c r="D22" s="151">
        <v>10</v>
      </c>
      <c r="E22" s="151">
        <v>11</v>
      </c>
      <c r="F22" s="151">
        <v>12</v>
      </c>
      <c r="G22" s="151">
        <v>13</v>
      </c>
      <c r="H22" s="70" t="s">
        <v>440</v>
      </c>
      <c r="I22" s="70" t="s">
        <v>441</v>
      </c>
      <c r="J22" s="70" t="s">
        <v>435</v>
      </c>
      <c r="M22" s="269">
        <v>6</v>
      </c>
      <c r="N22" s="188"/>
      <c r="O22" s="188"/>
      <c r="P22" s="188"/>
      <c r="Q22" s="19"/>
      <c r="R22" s="56"/>
      <c r="S22" s="13"/>
      <c r="T22"/>
      <c r="V22" s="269"/>
      <c r="W22" s="161"/>
      <c r="X22" s="161"/>
      <c r="Y22" s="1"/>
      <c r="Z22" s="68"/>
      <c r="AA22" s="68"/>
      <c r="AB22" s="1"/>
      <c r="AC22" s="171"/>
    </row>
    <row r="23" spans="1:29" ht="13.5">
      <c r="A23" s="70">
        <v>10</v>
      </c>
      <c r="B23" s="271" t="s">
        <v>85</v>
      </c>
      <c r="C23" s="272"/>
      <c r="D23" s="152"/>
      <c r="E23" s="151"/>
      <c r="F23" s="152"/>
      <c r="G23" s="151"/>
      <c r="H23" s="70"/>
      <c r="I23" s="70"/>
      <c r="J23" s="70"/>
      <c r="M23" s="269"/>
      <c r="N23" s="187"/>
      <c r="O23" s="187"/>
      <c r="P23" s="187"/>
      <c r="Q23" s="17"/>
      <c r="R23" s="64"/>
      <c r="S23" s="59"/>
      <c r="T23"/>
      <c r="V23" s="269"/>
      <c r="W23" s="161"/>
      <c r="X23" s="161"/>
      <c r="Y23" s="21"/>
      <c r="Z23" s="1"/>
      <c r="AA23" s="68"/>
      <c r="AB23" s="1"/>
      <c r="AC23" s="171"/>
    </row>
    <row r="24" spans="1:29" ht="13.5">
      <c r="A24" s="70">
        <v>11</v>
      </c>
      <c r="B24" s="271" t="s">
        <v>87</v>
      </c>
      <c r="C24" s="272"/>
      <c r="D24" s="151"/>
      <c r="E24" s="152"/>
      <c r="F24" s="151"/>
      <c r="G24" s="152"/>
      <c r="H24" s="70"/>
      <c r="I24" s="70"/>
      <c r="J24" s="70"/>
      <c r="M24" s="269">
        <v>7</v>
      </c>
      <c r="Q24" s="17"/>
      <c r="R24" s="64"/>
      <c r="S24" s="57"/>
      <c r="T24"/>
      <c r="V24" s="269"/>
      <c r="W24" s="161"/>
      <c r="X24" s="161"/>
      <c r="Y24" s="21"/>
      <c r="Z24" s="21"/>
      <c r="AA24" s="1"/>
      <c r="AB24" s="1"/>
      <c r="AC24" s="1"/>
    </row>
    <row r="25" spans="1:29" ht="13.5">
      <c r="A25" s="70">
        <v>12</v>
      </c>
      <c r="B25" s="271" t="s">
        <v>89</v>
      </c>
      <c r="C25" s="272"/>
      <c r="D25" s="152"/>
      <c r="E25" s="151"/>
      <c r="F25" s="152"/>
      <c r="G25" s="151"/>
      <c r="H25" s="70"/>
      <c r="I25" s="70"/>
      <c r="J25" s="70"/>
      <c r="M25" s="269"/>
      <c r="Q25" s="18"/>
      <c r="R25" s="59"/>
      <c r="S25"/>
      <c r="T25"/>
      <c r="V25" s="269"/>
      <c r="W25" s="161"/>
      <c r="X25" s="161"/>
      <c r="Y25" s="21"/>
      <c r="Z25" s="21"/>
      <c r="AA25" s="21"/>
      <c r="AB25" s="68"/>
      <c r="AC25" s="1"/>
    </row>
    <row r="26" spans="1:29" ht="13.5">
      <c r="A26" s="70">
        <v>13</v>
      </c>
      <c r="B26" s="271" t="s">
        <v>91</v>
      </c>
      <c r="C26" s="272"/>
      <c r="D26" s="151"/>
      <c r="E26" s="152"/>
      <c r="F26" s="151"/>
      <c r="G26" s="152"/>
      <c r="H26" s="70"/>
      <c r="I26" s="70"/>
      <c r="J26" s="70"/>
      <c r="M26" s="269">
        <v>8</v>
      </c>
      <c r="N26" s="188"/>
      <c r="O26" s="188"/>
      <c r="P26" s="188"/>
      <c r="Q26" s="19"/>
      <c r="R26" s="60"/>
      <c r="S26"/>
      <c r="T26"/>
      <c r="V26" s="269"/>
      <c r="W26" s="161"/>
      <c r="X26" s="161"/>
      <c r="Y26" s="21"/>
      <c r="Z26" s="21"/>
      <c r="AA26" s="21"/>
      <c r="AB26" s="68"/>
      <c r="AC26" s="1"/>
    </row>
    <row r="27" spans="1:29" ht="13.5">
      <c r="A27" s="153" t="s">
        <v>444</v>
      </c>
      <c r="B27" s="271" t="s">
        <v>434</v>
      </c>
      <c r="C27" s="272"/>
      <c r="D27" s="151">
        <v>14</v>
      </c>
      <c r="E27" s="151">
        <v>15</v>
      </c>
      <c r="F27" s="151">
        <v>16</v>
      </c>
      <c r="G27" s="151">
        <v>17</v>
      </c>
      <c r="H27" s="70" t="s">
        <v>440</v>
      </c>
      <c r="I27" s="70" t="s">
        <v>441</v>
      </c>
      <c r="J27" s="70" t="s">
        <v>435</v>
      </c>
      <c r="M27" s="269"/>
      <c r="N27" s="187"/>
      <c r="O27" s="187"/>
      <c r="P27" s="187"/>
      <c r="Q27" s="17"/>
      <c r="R27"/>
      <c r="S27"/>
      <c r="T27"/>
      <c r="V27" s="269"/>
      <c r="W27" s="161"/>
      <c r="X27" s="161"/>
      <c r="Y27" s="21"/>
      <c r="Z27" s="21"/>
      <c r="AA27" s="68"/>
      <c r="AB27" s="1"/>
      <c r="AC27" s="1"/>
    </row>
    <row r="28" spans="1:29" ht="13.5">
      <c r="A28" s="70">
        <v>14</v>
      </c>
      <c r="B28" s="271" t="s">
        <v>93</v>
      </c>
      <c r="C28" s="272"/>
      <c r="D28" s="152"/>
      <c r="E28" s="151"/>
      <c r="F28" s="152"/>
      <c r="G28" s="151"/>
      <c r="H28" s="70"/>
      <c r="I28" s="70"/>
      <c r="J28" s="70"/>
      <c r="V28" s="269"/>
      <c r="W28" s="161"/>
      <c r="X28" s="161"/>
      <c r="Y28" s="21"/>
      <c r="Z28" s="21"/>
      <c r="AA28" s="148"/>
      <c r="AB28" s="1"/>
      <c r="AC28" s="1"/>
    </row>
    <row r="29" spans="1:29" ht="13.5">
      <c r="A29" s="70">
        <v>15</v>
      </c>
      <c r="B29" s="271" t="s">
        <v>95</v>
      </c>
      <c r="C29" s="272"/>
      <c r="D29" s="151"/>
      <c r="E29" s="152"/>
      <c r="F29" s="151"/>
      <c r="G29" s="152"/>
      <c r="H29" s="70"/>
      <c r="I29" s="70"/>
      <c r="J29" s="70"/>
      <c r="V29" s="269"/>
      <c r="W29" s="161"/>
      <c r="X29" s="161"/>
      <c r="Y29" s="21"/>
      <c r="Z29" s="21"/>
      <c r="AA29" s="1"/>
      <c r="AB29" s="1"/>
      <c r="AC29" s="1"/>
    </row>
    <row r="30" spans="1:10" ht="13.5">
      <c r="A30" s="70">
        <v>16</v>
      </c>
      <c r="B30" s="271" t="s">
        <v>97</v>
      </c>
      <c r="C30" s="272"/>
      <c r="D30" s="152"/>
      <c r="E30" s="151"/>
      <c r="F30" s="152"/>
      <c r="G30" s="151"/>
      <c r="H30" s="70"/>
      <c r="I30" s="70"/>
      <c r="J30" s="70"/>
    </row>
    <row r="31" spans="1:10" ht="13.5">
      <c r="A31" s="150">
        <v>17</v>
      </c>
      <c r="B31" s="283" t="s">
        <v>99</v>
      </c>
      <c r="C31" s="284"/>
      <c r="D31" s="180"/>
      <c r="E31" s="181"/>
      <c r="F31" s="180"/>
      <c r="G31" s="181"/>
      <c r="H31" s="150"/>
      <c r="I31" s="150"/>
      <c r="J31" s="150"/>
    </row>
    <row r="32" spans="1:30" ht="17.25">
      <c r="A32" s="276" t="s">
        <v>433</v>
      </c>
      <c r="B32" s="276"/>
      <c r="C32" s="276"/>
      <c r="D32" s="276"/>
      <c r="E32" s="276"/>
      <c r="F32" s="276"/>
      <c r="G32" s="276"/>
      <c r="H32" s="276"/>
      <c r="I32" s="276"/>
      <c r="J32" s="167"/>
      <c r="K32" s="167"/>
      <c r="L32" s="167"/>
      <c r="M32" s="270" t="s">
        <v>231</v>
      </c>
      <c r="N32" s="270"/>
      <c r="O32" s="270"/>
      <c r="P32" s="270"/>
      <c r="Q32" s="270"/>
      <c r="R32" s="270"/>
      <c r="S32" s="270"/>
      <c r="T32" s="167"/>
      <c r="U32" s="167"/>
      <c r="V32" s="270"/>
      <c r="W32" s="270"/>
      <c r="X32" s="270"/>
      <c r="Y32" s="270"/>
      <c r="Z32" s="270"/>
      <c r="AA32" s="270"/>
      <c r="AB32" s="270"/>
      <c r="AC32" s="270"/>
      <c r="AD32" s="167"/>
    </row>
    <row r="33" spans="1:10" ht="13.5">
      <c r="A33" s="182" t="s">
        <v>436</v>
      </c>
      <c r="B33" s="278" t="s">
        <v>434</v>
      </c>
      <c r="C33" s="279"/>
      <c r="D33" s="183">
        <v>1</v>
      </c>
      <c r="E33" s="183">
        <v>2</v>
      </c>
      <c r="F33" s="183">
        <v>3</v>
      </c>
      <c r="G33" s="183">
        <v>4</v>
      </c>
      <c r="H33" s="179" t="s">
        <v>440</v>
      </c>
      <c r="I33" s="179" t="s">
        <v>441</v>
      </c>
      <c r="J33" s="179" t="s">
        <v>435</v>
      </c>
    </row>
    <row r="34" spans="1:26" ht="13.5">
      <c r="A34" s="70">
        <v>1</v>
      </c>
      <c r="B34" s="271" t="s">
        <v>465</v>
      </c>
      <c r="C34" s="272"/>
      <c r="D34" s="152"/>
      <c r="E34" s="151"/>
      <c r="F34" s="152"/>
      <c r="G34" s="151"/>
      <c r="H34" s="70"/>
      <c r="I34" s="70"/>
      <c r="J34" s="70"/>
      <c r="M34" s="269">
        <v>1</v>
      </c>
      <c r="Q34" s="17"/>
      <c r="R34"/>
      <c r="S34"/>
      <c r="T34"/>
      <c r="V34" s="269"/>
      <c r="W34" s="21"/>
      <c r="X34" s="1"/>
      <c r="Y34" s="1"/>
      <c r="Z34" s="1"/>
    </row>
    <row r="35" spans="1:26" ht="13.5">
      <c r="A35" s="70">
        <v>2</v>
      </c>
      <c r="B35" s="271" t="s">
        <v>455</v>
      </c>
      <c r="C35" s="272"/>
      <c r="D35" s="151"/>
      <c r="E35" s="152"/>
      <c r="F35" s="151"/>
      <c r="G35" s="152"/>
      <c r="H35" s="70"/>
      <c r="I35" s="70"/>
      <c r="J35" s="70"/>
      <c r="M35" s="269"/>
      <c r="Q35" s="18"/>
      <c r="R35" s="55"/>
      <c r="S35"/>
      <c r="T35"/>
      <c r="V35" s="269"/>
      <c r="W35" s="21"/>
      <c r="X35" s="68"/>
      <c r="Y35" s="1"/>
      <c r="Z35" s="1"/>
    </row>
    <row r="36" spans="1:26" ht="13.5">
      <c r="A36" s="70">
        <v>3</v>
      </c>
      <c r="B36" s="271" t="s">
        <v>457</v>
      </c>
      <c r="C36" s="272"/>
      <c r="D36" s="152"/>
      <c r="E36" s="151"/>
      <c r="F36" s="152"/>
      <c r="G36" s="151"/>
      <c r="H36" s="70"/>
      <c r="I36" s="70"/>
      <c r="J36" s="70"/>
      <c r="M36" s="269">
        <v>2</v>
      </c>
      <c r="N36" s="188"/>
      <c r="O36" s="188"/>
      <c r="P36" s="188"/>
      <c r="Q36" s="19"/>
      <c r="R36" s="58"/>
      <c r="S36"/>
      <c r="T36"/>
      <c r="V36" s="269"/>
      <c r="W36" s="21"/>
      <c r="X36" s="21"/>
      <c r="Y36" s="68"/>
      <c r="Z36" s="1"/>
    </row>
    <row r="37" spans="1:26" ht="13.5">
      <c r="A37" s="70">
        <v>4</v>
      </c>
      <c r="B37" s="271" t="s">
        <v>446</v>
      </c>
      <c r="C37" s="272"/>
      <c r="D37" s="151"/>
      <c r="E37" s="152"/>
      <c r="F37" s="151"/>
      <c r="G37" s="152"/>
      <c r="H37" s="70"/>
      <c r="I37" s="70"/>
      <c r="J37" s="70"/>
      <c r="M37" s="269"/>
      <c r="N37" s="187"/>
      <c r="O37" s="187"/>
      <c r="P37" s="187"/>
      <c r="Q37" s="17"/>
      <c r="R37" s="64"/>
      <c r="S37" s="55"/>
      <c r="T37"/>
      <c r="V37" s="269"/>
      <c r="W37" s="21"/>
      <c r="X37" s="68"/>
      <c r="Y37" s="1"/>
      <c r="Z37" s="1"/>
    </row>
    <row r="38" spans="1:26" ht="13.5">
      <c r="A38" s="153" t="s">
        <v>442</v>
      </c>
      <c r="B38" s="271" t="s">
        <v>434</v>
      </c>
      <c r="C38" s="272"/>
      <c r="D38" s="151">
        <v>5</v>
      </c>
      <c r="E38" s="151">
        <v>6</v>
      </c>
      <c r="F38" s="151">
        <v>7</v>
      </c>
      <c r="G38" s="70" t="s">
        <v>440</v>
      </c>
      <c r="H38" s="70" t="s">
        <v>441</v>
      </c>
      <c r="I38" s="70" t="s">
        <v>435</v>
      </c>
      <c r="M38" s="269">
        <v>3</v>
      </c>
      <c r="Q38" s="17"/>
      <c r="R38" s="64"/>
      <c r="S38" s="56"/>
      <c r="T38"/>
      <c r="V38" s="269"/>
      <c r="W38" s="21"/>
      <c r="X38" s="170"/>
      <c r="Y38" s="1"/>
      <c r="Z38" s="1"/>
    </row>
    <row r="39" spans="1:26" ht="13.5">
      <c r="A39" s="70">
        <v>5</v>
      </c>
      <c r="B39" s="271" t="s">
        <v>466</v>
      </c>
      <c r="C39" s="272"/>
      <c r="D39" s="152"/>
      <c r="E39" s="151"/>
      <c r="F39" s="151"/>
      <c r="G39" s="70"/>
      <c r="H39" s="70"/>
      <c r="I39" s="70"/>
      <c r="M39" s="269"/>
      <c r="Q39" s="18"/>
      <c r="R39" s="59"/>
      <c r="S39" s="13"/>
      <c r="T39"/>
      <c r="V39" s="269"/>
      <c r="W39" s="21"/>
      <c r="X39" s="1"/>
      <c r="Y39" s="21"/>
      <c r="Z39" s="68"/>
    </row>
    <row r="40" spans="1:26" ht="13.5">
      <c r="A40" s="70">
        <v>6</v>
      </c>
      <c r="B40" s="271" t="s">
        <v>447</v>
      </c>
      <c r="C40" s="272"/>
      <c r="D40" s="151"/>
      <c r="E40" s="152"/>
      <c r="F40" s="151"/>
      <c r="G40" s="70"/>
      <c r="H40" s="70"/>
      <c r="I40" s="70"/>
      <c r="M40" s="269">
        <v>4</v>
      </c>
      <c r="N40" s="188"/>
      <c r="O40" s="188"/>
      <c r="P40" s="188"/>
      <c r="Q40" s="19"/>
      <c r="R40" s="61"/>
      <c r="S40" s="13"/>
      <c r="T40"/>
      <c r="V40" s="269"/>
      <c r="W40" s="21"/>
      <c r="X40" s="1"/>
      <c r="Y40" s="21"/>
      <c r="Z40" s="172"/>
    </row>
    <row r="41" spans="1:26" ht="13.5">
      <c r="A41" s="70">
        <v>7</v>
      </c>
      <c r="B41" s="271" t="s">
        <v>456</v>
      </c>
      <c r="C41" s="272"/>
      <c r="D41" s="151"/>
      <c r="E41" s="151"/>
      <c r="F41" s="152"/>
      <c r="G41" s="70"/>
      <c r="H41" s="70"/>
      <c r="I41" s="70"/>
      <c r="M41" s="269"/>
      <c r="N41" s="187"/>
      <c r="O41" s="187"/>
      <c r="P41" s="187"/>
      <c r="Q41" s="17"/>
      <c r="R41"/>
      <c r="S41" s="64"/>
      <c r="T41" s="55"/>
      <c r="V41" s="269"/>
      <c r="W41" s="21"/>
      <c r="X41" s="68"/>
      <c r="Y41" s="1"/>
      <c r="Z41" s="1"/>
    </row>
    <row r="42" spans="1:26" ht="13.5">
      <c r="A42" s="153" t="s">
        <v>443</v>
      </c>
      <c r="B42" s="271" t="s">
        <v>434</v>
      </c>
      <c r="C42" s="272"/>
      <c r="D42" s="151">
        <v>8</v>
      </c>
      <c r="E42" s="151">
        <v>9</v>
      </c>
      <c r="F42" s="151">
        <v>10</v>
      </c>
      <c r="G42" s="70" t="s">
        <v>440</v>
      </c>
      <c r="H42" s="70" t="s">
        <v>441</v>
      </c>
      <c r="I42" s="70" t="s">
        <v>435</v>
      </c>
      <c r="M42" s="269">
        <v>5</v>
      </c>
      <c r="Q42" s="17"/>
      <c r="R42"/>
      <c r="S42" s="64"/>
      <c r="T42" s="57"/>
      <c r="V42" s="269"/>
      <c r="W42" s="21"/>
      <c r="X42" s="170"/>
      <c r="Y42" s="1"/>
      <c r="Z42" s="1"/>
    </row>
    <row r="43" spans="1:26" ht="13.5">
      <c r="A43" s="70">
        <v>8</v>
      </c>
      <c r="B43" s="271" t="s">
        <v>448</v>
      </c>
      <c r="C43" s="272"/>
      <c r="D43" s="152"/>
      <c r="E43" s="151"/>
      <c r="F43" s="151"/>
      <c r="G43" s="70"/>
      <c r="H43" s="70"/>
      <c r="I43" s="70"/>
      <c r="M43" s="269"/>
      <c r="Q43" s="18"/>
      <c r="R43" s="55"/>
      <c r="S43" s="13"/>
      <c r="T43"/>
      <c r="V43" s="269"/>
      <c r="W43" s="21"/>
      <c r="X43" s="21"/>
      <c r="Y43" s="68"/>
      <c r="Z43" s="1"/>
    </row>
    <row r="44" spans="1:26" ht="13.5">
      <c r="A44" s="70">
        <v>9</v>
      </c>
      <c r="B44" s="271" t="s">
        <v>449</v>
      </c>
      <c r="C44" s="272"/>
      <c r="D44" s="151"/>
      <c r="E44" s="152"/>
      <c r="F44" s="151"/>
      <c r="G44" s="70"/>
      <c r="H44" s="70"/>
      <c r="I44" s="70"/>
      <c r="M44" s="269">
        <v>6</v>
      </c>
      <c r="N44" s="188"/>
      <c r="O44" s="188"/>
      <c r="P44" s="188"/>
      <c r="Q44" s="19"/>
      <c r="R44" s="56"/>
      <c r="S44" s="13"/>
      <c r="T44"/>
      <c r="V44" s="269"/>
      <c r="W44" s="21"/>
      <c r="X44" s="21"/>
      <c r="Y44" s="68"/>
      <c r="Z44" s="1"/>
    </row>
    <row r="45" spans="1:26" ht="13.5">
      <c r="A45" s="70">
        <v>10</v>
      </c>
      <c r="B45" s="271" t="s">
        <v>445</v>
      </c>
      <c r="C45" s="272"/>
      <c r="D45" s="151"/>
      <c r="E45" s="151"/>
      <c r="F45" s="152"/>
      <c r="G45" s="70"/>
      <c r="H45" s="70"/>
      <c r="I45" s="70"/>
      <c r="M45" s="269"/>
      <c r="N45" s="187"/>
      <c r="O45" s="187"/>
      <c r="P45" s="187"/>
      <c r="Q45" s="17"/>
      <c r="R45" s="64"/>
      <c r="S45" s="59"/>
      <c r="T45"/>
      <c r="U45" s="21"/>
      <c r="V45" s="269"/>
      <c r="W45" s="21"/>
      <c r="X45" s="68"/>
      <c r="Y45" s="1"/>
      <c r="Z45" s="1"/>
    </row>
    <row r="46" spans="1:20" ht="13.5">
      <c r="A46" s="153" t="s">
        <v>444</v>
      </c>
      <c r="B46" s="271" t="s">
        <v>434</v>
      </c>
      <c r="C46" s="272"/>
      <c r="D46" s="151">
        <v>11</v>
      </c>
      <c r="E46" s="151">
        <v>12</v>
      </c>
      <c r="F46" s="151">
        <v>13</v>
      </c>
      <c r="G46" s="70" t="s">
        <v>440</v>
      </c>
      <c r="H46" s="70" t="s">
        <v>441</v>
      </c>
      <c r="I46" s="70" t="s">
        <v>435</v>
      </c>
      <c r="M46" s="269">
        <v>7</v>
      </c>
      <c r="Q46" s="17"/>
      <c r="R46" s="64"/>
      <c r="S46" s="57"/>
      <c r="T46"/>
    </row>
    <row r="47" spans="1:20" ht="13.5">
      <c r="A47" s="70">
        <v>11</v>
      </c>
      <c r="B47" s="271" t="s">
        <v>450</v>
      </c>
      <c r="C47" s="272"/>
      <c r="D47" s="152"/>
      <c r="E47" s="151"/>
      <c r="F47" s="151"/>
      <c r="G47" s="70"/>
      <c r="H47" s="70"/>
      <c r="I47" s="70"/>
      <c r="M47" s="269"/>
      <c r="Q47" s="18"/>
      <c r="R47" s="59"/>
      <c r="S47"/>
      <c r="T47"/>
    </row>
    <row r="48" spans="1:20" ht="13.5">
      <c r="A48" s="70">
        <v>12</v>
      </c>
      <c r="B48" s="271" t="s">
        <v>451</v>
      </c>
      <c r="C48" s="272"/>
      <c r="D48" s="151"/>
      <c r="E48" s="152"/>
      <c r="F48" s="151"/>
      <c r="G48" s="70"/>
      <c r="H48" s="70"/>
      <c r="I48" s="70"/>
      <c r="M48" s="269">
        <v>8</v>
      </c>
      <c r="N48" s="188"/>
      <c r="O48" s="188"/>
      <c r="P48" s="188"/>
      <c r="Q48" s="19"/>
      <c r="R48" s="60"/>
      <c r="S48"/>
      <c r="T48"/>
    </row>
    <row r="49" spans="1:20" ht="13.5">
      <c r="A49" s="70">
        <v>13</v>
      </c>
      <c r="B49" s="271" t="s">
        <v>452</v>
      </c>
      <c r="C49" s="272"/>
      <c r="D49" s="151"/>
      <c r="E49" s="151"/>
      <c r="F49" s="152"/>
      <c r="G49" s="70"/>
      <c r="H49" s="70"/>
      <c r="I49" s="70"/>
      <c r="M49" s="269"/>
      <c r="N49" s="187"/>
      <c r="O49" s="187"/>
      <c r="P49" s="187"/>
      <c r="Q49" s="17"/>
      <c r="R49"/>
      <c r="S49"/>
      <c r="T49"/>
    </row>
    <row r="50" spans="1:30" ht="17.25">
      <c r="A50" s="277" t="s">
        <v>209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</row>
    <row r="51" spans="1:30" s="154" customFormat="1" ht="17.25">
      <c r="A51" s="175"/>
      <c r="B51" s="176" t="s">
        <v>458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</row>
    <row r="52" spans="2:22" s="154" customFormat="1" ht="16.5" customHeight="1">
      <c r="B52" s="20" t="s">
        <v>438</v>
      </c>
      <c r="C52" s="146"/>
      <c r="D52" s="146"/>
      <c r="E52" s="146"/>
      <c r="F52" s="146"/>
      <c r="H52" s="154" t="s">
        <v>470</v>
      </c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</row>
    <row r="53" spans="1:30" s="6" customFormat="1" ht="16.5" customHeight="1">
      <c r="A53" s="154"/>
      <c r="B53" s="160" t="s">
        <v>439</v>
      </c>
      <c r="C53" s="154"/>
      <c r="D53" s="21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</row>
    <row r="54" spans="1:30" ht="13.5">
      <c r="A54" s="280" t="s">
        <v>375</v>
      </c>
      <c r="B54" s="281"/>
      <c r="C54" s="281"/>
      <c r="D54" s="281"/>
      <c r="E54" s="281"/>
      <c r="F54" s="281"/>
      <c r="G54" s="281"/>
      <c r="H54" s="281"/>
      <c r="I54" s="281"/>
      <c r="J54" s="281"/>
      <c r="K54" s="186"/>
      <c r="L54" s="9"/>
      <c r="M54" s="282" t="s">
        <v>471</v>
      </c>
      <c r="N54" s="282"/>
      <c r="O54" s="282"/>
      <c r="P54" s="282"/>
      <c r="Q54" s="282"/>
      <c r="R54" s="282"/>
      <c r="S54" s="282"/>
      <c r="T54" s="184"/>
      <c r="U54" s="184"/>
      <c r="V54" s="282"/>
      <c r="W54" s="282"/>
      <c r="X54" s="282"/>
      <c r="Y54" s="282"/>
      <c r="Z54" s="282"/>
      <c r="AA54" s="282"/>
      <c r="AB54" s="282"/>
      <c r="AC54" s="282"/>
      <c r="AD54" s="185"/>
    </row>
    <row r="55" spans="1:30" ht="13.5">
      <c r="A55" s="182" t="s">
        <v>306</v>
      </c>
      <c r="B55" s="278" t="s">
        <v>434</v>
      </c>
      <c r="C55" s="279"/>
      <c r="D55" s="183">
        <v>1</v>
      </c>
      <c r="E55" s="183">
        <v>2</v>
      </c>
      <c r="F55" s="183">
        <v>3</v>
      </c>
      <c r="G55" s="183">
        <v>4</v>
      </c>
      <c r="H55" s="179" t="s">
        <v>440</v>
      </c>
      <c r="I55" s="179" t="s">
        <v>441</v>
      </c>
      <c r="J55" s="179" t="s">
        <v>435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3.5">
      <c r="A56" s="70">
        <v>1</v>
      </c>
      <c r="B56" s="271" t="s">
        <v>453</v>
      </c>
      <c r="C56" s="272"/>
      <c r="D56" s="152"/>
      <c r="E56" s="151"/>
      <c r="F56" s="152"/>
      <c r="G56" s="151"/>
      <c r="H56" s="70"/>
      <c r="I56" s="70"/>
      <c r="J56" s="70"/>
      <c r="L56"/>
      <c r="M56" t="s">
        <v>472</v>
      </c>
      <c r="P56" s="189"/>
      <c r="Q56" s="188"/>
      <c r="R56" s="190"/>
      <c r="S56" s="161"/>
      <c r="T56" s="187"/>
      <c r="U56" s="22"/>
      <c r="V56" s="7"/>
      <c r="W56" s="2"/>
      <c r="Y56" s="189"/>
      <c r="Z56" s="3"/>
      <c r="AA56" s="14"/>
      <c r="AB56"/>
      <c r="AC56"/>
      <c r="AD56"/>
    </row>
    <row r="57" spans="1:30" ht="13.5">
      <c r="A57" s="70">
        <v>2</v>
      </c>
      <c r="B57" s="271" t="s">
        <v>420</v>
      </c>
      <c r="C57" s="272"/>
      <c r="D57" s="151"/>
      <c r="E57" s="152"/>
      <c r="F57" s="151"/>
      <c r="G57" s="152"/>
      <c r="H57" s="70"/>
      <c r="I57" s="70"/>
      <c r="J57" s="70"/>
      <c r="L57"/>
      <c r="M57"/>
      <c r="P57" s="177"/>
      <c r="Q57" s="187"/>
      <c r="R57" s="191"/>
      <c r="S57" s="161"/>
      <c r="T57" s="161"/>
      <c r="U57" s="21"/>
      <c r="V57" s="68"/>
      <c r="W57" s="1"/>
      <c r="Y57" s="177"/>
      <c r="Z57" s="2"/>
      <c r="AA57" s="11"/>
      <c r="AB57"/>
      <c r="AC57"/>
      <c r="AD57"/>
    </row>
    <row r="58" spans="1:56" s="169" customFormat="1" ht="13.5">
      <c r="A58" s="70">
        <v>3</v>
      </c>
      <c r="B58" s="271" t="s">
        <v>450</v>
      </c>
      <c r="C58" s="272"/>
      <c r="D58" s="152"/>
      <c r="E58" s="151"/>
      <c r="F58" s="152"/>
      <c r="G58" s="151"/>
      <c r="H58" s="70"/>
      <c r="I58" s="70"/>
      <c r="J58" s="70"/>
      <c r="K58" s="15"/>
      <c r="L58"/>
      <c r="M58" s="15"/>
      <c r="N58" s="15"/>
      <c r="O58" s="15"/>
      <c r="P58" s="15"/>
      <c r="Q58" s="15"/>
      <c r="R58" s="15"/>
      <c r="S58" s="1"/>
      <c r="T58"/>
      <c r="U58"/>
      <c r="V58"/>
      <c r="W58"/>
      <c r="X58"/>
      <c r="Y58"/>
      <c r="Z58"/>
      <c r="AA58"/>
      <c r="AB58"/>
      <c r="AC58"/>
      <c r="AD5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</row>
    <row r="59" spans="1:30" ht="13.5">
      <c r="A59" s="70">
        <v>4</v>
      </c>
      <c r="B59" s="271" t="s">
        <v>446</v>
      </c>
      <c r="C59" s="272"/>
      <c r="D59" s="151"/>
      <c r="E59" s="152"/>
      <c r="F59" s="151"/>
      <c r="G59" s="152"/>
      <c r="H59" s="70"/>
      <c r="I59" s="70"/>
      <c r="J59" s="70"/>
      <c r="K59" s="174"/>
      <c r="L59"/>
      <c r="M59" t="s">
        <v>473</v>
      </c>
      <c r="N59" s="161"/>
      <c r="O59" s="161"/>
      <c r="P59" s="189"/>
      <c r="Q59" s="188"/>
      <c r="R59" s="190"/>
      <c r="S59" s="68"/>
      <c r="T59" s="187"/>
      <c r="U59" s="22"/>
      <c r="V59" s="7"/>
      <c r="W59" s="2"/>
      <c r="X59"/>
      <c r="Y59" s="189"/>
      <c r="Z59" s="3"/>
      <c r="AA59" s="14"/>
      <c r="AB59"/>
      <c r="AC59"/>
      <c r="AD59"/>
    </row>
    <row r="60" spans="1:30" ht="13.5">
      <c r="A60" s="153" t="s">
        <v>307</v>
      </c>
      <c r="B60" s="271" t="s">
        <v>434</v>
      </c>
      <c r="C60" s="272"/>
      <c r="D60" s="151">
        <v>5</v>
      </c>
      <c r="E60" s="151">
        <v>6</v>
      </c>
      <c r="F60" s="151">
        <v>7</v>
      </c>
      <c r="G60" s="70" t="s">
        <v>440</v>
      </c>
      <c r="H60" s="70" t="s">
        <v>441</v>
      </c>
      <c r="I60" s="70" t="s">
        <v>435</v>
      </c>
      <c r="K60" s="161"/>
      <c r="L60"/>
      <c r="M60"/>
      <c r="N60" s="161"/>
      <c r="O60" s="161"/>
      <c r="P60" s="177"/>
      <c r="Q60" s="187"/>
      <c r="R60" s="191"/>
      <c r="S60" s="62"/>
      <c r="T60" s="161"/>
      <c r="U60" s="21"/>
      <c r="V60" s="68"/>
      <c r="W60" s="1"/>
      <c r="X60"/>
      <c r="Y60" s="177"/>
      <c r="Z60" s="2"/>
      <c r="AA60" s="11"/>
      <c r="AB60"/>
      <c r="AC60"/>
      <c r="AD60"/>
    </row>
    <row r="61" spans="1:30" ht="13.5">
      <c r="A61" s="70">
        <v>5</v>
      </c>
      <c r="B61" s="271" t="s">
        <v>466</v>
      </c>
      <c r="C61" s="272"/>
      <c r="D61" s="152"/>
      <c r="E61" s="151"/>
      <c r="F61" s="151"/>
      <c r="G61" s="70"/>
      <c r="H61" s="70"/>
      <c r="I61" s="70"/>
      <c r="K61" s="173"/>
      <c r="L61"/>
      <c r="S61" s="1"/>
      <c r="T61"/>
      <c r="U61"/>
      <c r="V61"/>
      <c r="W61"/>
      <c r="X61"/>
      <c r="Y61"/>
      <c r="Z61"/>
      <c r="AA61"/>
      <c r="AB61"/>
      <c r="AC61"/>
      <c r="AD61"/>
    </row>
    <row r="62" spans="1:30" ht="13.5">
      <c r="A62" s="70">
        <v>6</v>
      </c>
      <c r="B62" s="271" t="s">
        <v>456</v>
      </c>
      <c r="C62" s="272"/>
      <c r="D62" s="151"/>
      <c r="E62" s="152"/>
      <c r="F62" s="151"/>
      <c r="G62" s="70"/>
      <c r="H62" s="70"/>
      <c r="I62" s="70"/>
      <c r="K62" s="173"/>
      <c r="L62"/>
      <c r="M62" t="s">
        <v>474</v>
      </c>
      <c r="N62" s="161"/>
      <c r="O62" s="161"/>
      <c r="P62" s="189"/>
      <c r="Q62" s="188"/>
      <c r="R62" s="190"/>
      <c r="S62" s="1"/>
      <c r="T62" s="187"/>
      <c r="U62" s="22"/>
      <c r="V62" s="7"/>
      <c r="W62" s="2"/>
      <c r="X62"/>
      <c r="Y62" s="189"/>
      <c r="Z62" s="3"/>
      <c r="AA62" s="14"/>
      <c r="AB62"/>
      <c r="AC62"/>
      <c r="AD62"/>
    </row>
    <row r="63" spans="1:30" ht="13.5">
      <c r="A63" s="70">
        <v>7</v>
      </c>
      <c r="B63" s="271" t="s">
        <v>454</v>
      </c>
      <c r="C63" s="272"/>
      <c r="D63" s="151"/>
      <c r="E63" s="151"/>
      <c r="F63" s="152"/>
      <c r="G63" s="70"/>
      <c r="H63" s="70"/>
      <c r="I63" s="70"/>
      <c r="K63" s="173"/>
      <c r="L63"/>
      <c r="M63"/>
      <c r="N63" s="161"/>
      <c r="O63" s="161"/>
      <c r="P63" s="177"/>
      <c r="Q63" s="187"/>
      <c r="R63" s="191"/>
      <c r="S63" s="21"/>
      <c r="T63" s="161"/>
      <c r="U63" s="21"/>
      <c r="V63" s="68"/>
      <c r="W63" s="1"/>
      <c r="X63"/>
      <c r="Y63" s="177"/>
      <c r="Z63" s="2"/>
      <c r="AA63" s="11"/>
      <c r="AB63"/>
      <c r="AC63"/>
      <c r="AD63"/>
    </row>
  </sheetData>
  <sheetProtection/>
  <mergeCells count="89">
    <mergeCell ref="V54:AC54"/>
    <mergeCell ref="B63:C63"/>
    <mergeCell ref="B61:C61"/>
    <mergeCell ref="B62:C62"/>
    <mergeCell ref="B58:C58"/>
    <mergeCell ref="B59:C59"/>
    <mergeCell ref="B60:C60"/>
    <mergeCell ref="B57:C57"/>
    <mergeCell ref="B55:C55"/>
    <mergeCell ref="B56:C56"/>
    <mergeCell ref="B19:C19"/>
    <mergeCell ref="M24:M25"/>
    <mergeCell ref="B33:C33"/>
    <mergeCell ref="B29:C29"/>
    <mergeCell ref="B28:C28"/>
    <mergeCell ref="B30:C30"/>
    <mergeCell ref="B25:C25"/>
    <mergeCell ref="B26:C26"/>
    <mergeCell ref="B31:C31"/>
    <mergeCell ref="B20:C20"/>
    <mergeCell ref="B38:C38"/>
    <mergeCell ref="A54:J54"/>
    <mergeCell ref="M54:S54"/>
    <mergeCell ref="B35:C35"/>
    <mergeCell ref="M46:M47"/>
    <mergeCell ref="B46:C46"/>
    <mergeCell ref="B44:C44"/>
    <mergeCell ref="B45:C45"/>
    <mergeCell ref="B41:C41"/>
    <mergeCell ref="B43:C43"/>
    <mergeCell ref="M10:S10"/>
    <mergeCell ref="B18:C18"/>
    <mergeCell ref="B17:C17"/>
    <mergeCell ref="B15:C15"/>
    <mergeCell ref="B13:C13"/>
    <mergeCell ref="B12:C12"/>
    <mergeCell ref="B16:C16"/>
    <mergeCell ref="B14:C14"/>
    <mergeCell ref="B11:C11"/>
    <mergeCell ref="B34:C34"/>
    <mergeCell ref="A50:AD50"/>
    <mergeCell ref="M48:M49"/>
    <mergeCell ref="B47:C47"/>
    <mergeCell ref="B48:C48"/>
    <mergeCell ref="B49:C49"/>
    <mergeCell ref="B36:C36"/>
    <mergeCell ref="B37:C37"/>
    <mergeCell ref="B42:C42"/>
    <mergeCell ref="B39:C39"/>
    <mergeCell ref="B21:C21"/>
    <mergeCell ref="B23:C23"/>
    <mergeCell ref="B24:C24"/>
    <mergeCell ref="B22:C22"/>
    <mergeCell ref="B40:C40"/>
    <mergeCell ref="B27:C27"/>
    <mergeCell ref="A1:AD1"/>
    <mergeCell ref="A10:I10"/>
    <mergeCell ref="A32:I32"/>
    <mergeCell ref="M12:M13"/>
    <mergeCell ref="M14:M15"/>
    <mergeCell ref="M16:M17"/>
    <mergeCell ref="M18:M19"/>
    <mergeCell ref="V20:V21"/>
    <mergeCell ref="V10:AC10"/>
    <mergeCell ref="M32:S32"/>
    <mergeCell ref="V32:AC32"/>
    <mergeCell ref="V28:V29"/>
    <mergeCell ref="V12:V13"/>
    <mergeCell ref="V14:V15"/>
    <mergeCell ref="V16:V17"/>
    <mergeCell ref="V18:V19"/>
    <mergeCell ref="V22:V23"/>
    <mergeCell ref="V24:V25"/>
    <mergeCell ref="M34:M35"/>
    <mergeCell ref="M36:M37"/>
    <mergeCell ref="V42:V43"/>
    <mergeCell ref="M20:M21"/>
    <mergeCell ref="M22:M23"/>
    <mergeCell ref="M26:M27"/>
    <mergeCell ref="V26:V27"/>
    <mergeCell ref="V34:V35"/>
    <mergeCell ref="V36:V37"/>
    <mergeCell ref="V38:V39"/>
    <mergeCell ref="M38:M39"/>
    <mergeCell ref="M42:M43"/>
    <mergeCell ref="V40:V41"/>
    <mergeCell ref="V44:V45"/>
    <mergeCell ref="M40:M41"/>
    <mergeCell ref="M44:M45"/>
  </mergeCells>
  <printOptions/>
  <pageMargins left="0.62" right="0.41" top="1" bottom="1" header="0.512" footer="0.51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view="pageBreakPreview" zoomScale="75" zoomScaleNormal="75" zoomScaleSheetLayoutView="75" workbookViewId="0" topLeftCell="A1">
      <selection activeCell="D79" sqref="D79"/>
    </sheetView>
  </sheetViews>
  <sheetFormatPr defaultColWidth="8.00390625" defaultRowHeight="13.5"/>
  <cols>
    <col min="1" max="1" width="2.625" style="24" customWidth="1"/>
    <col min="2" max="2" width="8.375" style="24" customWidth="1"/>
    <col min="3" max="3" width="9.25390625" style="30" customWidth="1"/>
    <col min="4" max="5" width="12.00390625" style="31" customWidth="1"/>
    <col min="6" max="6" width="12.00390625" style="32" customWidth="1"/>
    <col min="7" max="7" width="12.00390625" style="30" customWidth="1"/>
    <col min="8" max="8" width="12.00390625" style="33" customWidth="1"/>
    <col min="9" max="9" width="12.00390625" style="32" customWidth="1"/>
    <col min="10" max="10" width="12.00390625" style="30" customWidth="1"/>
    <col min="11" max="11" width="12.00390625" style="32" customWidth="1"/>
    <col min="12" max="16" width="12.00390625" style="24" customWidth="1"/>
    <col min="17" max="17" width="1.875" style="24" customWidth="1"/>
    <col min="18" max="22" width="8.00390625" style="24" customWidth="1"/>
    <col min="23" max="23" width="9.75390625" style="24" customWidth="1"/>
    <col min="24" max="24" width="10.50390625" style="24" customWidth="1"/>
    <col min="25" max="16384" width="8.00390625" style="24" customWidth="1"/>
  </cols>
  <sheetData>
    <row r="1" spans="1:16" s="40" customFormat="1" ht="24" customHeight="1" thickBot="1">
      <c r="A1" s="34"/>
      <c r="B1" s="35" t="s">
        <v>475</v>
      </c>
      <c r="C1" s="36"/>
      <c r="D1" s="36"/>
      <c r="E1" s="36"/>
      <c r="F1" s="37"/>
      <c r="G1" s="36"/>
      <c r="H1" s="38"/>
      <c r="I1" s="37"/>
      <c r="J1" s="36"/>
      <c r="K1" s="37"/>
      <c r="L1" s="36"/>
      <c r="M1" s="36"/>
      <c r="N1" s="36"/>
      <c r="O1" s="36"/>
      <c r="P1" s="39"/>
    </row>
    <row r="2" spans="2:16" ht="24" customHeight="1" thickTop="1">
      <c r="B2" s="25" t="s">
        <v>157</v>
      </c>
      <c r="C2" s="25"/>
      <c r="D2" s="25"/>
      <c r="E2" s="25"/>
      <c r="F2" s="26"/>
      <c r="G2" s="25"/>
      <c r="H2" s="27"/>
      <c r="I2" s="26"/>
      <c r="J2" s="25"/>
      <c r="K2" s="26"/>
      <c r="L2" s="25"/>
      <c r="M2" s="25"/>
      <c r="N2" s="25"/>
      <c r="O2" s="25"/>
      <c r="P2" s="25"/>
    </row>
    <row r="3" spans="1:16" s="28" customFormat="1" ht="17.25" customHeight="1">
      <c r="A3" s="285" t="s">
        <v>127</v>
      </c>
      <c r="B3" s="286"/>
      <c r="C3" s="289" t="s">
        <v>129</v>
      </c>
      <c r="D3" s="285" t="s">
        <v>128</v>
      </c>
      <c r="E3" s="286"/>
      <c r="F3" s="286"/>
      <c r="G3" s="286"/>
      <c r="H3" s="289"/>
      <c r="I3" s="290" t="s">
        <v>133</v>
      </c>
      <c r="J3" s="291"/>
      <c r="K3" s="291"/>
      <c r="L3" s="292"/>
      <c r="M3" s="293" t="s">
        <v>260</v>
      </c>
      <c r="N3" s="286"/>
      <c r="O3" s="286"/>
      <c r="P3" s="294"/>
    </row>
    <row r="4" spans="1:16" s="28" customFormat="1" ht="17.25" customHeight="1">
      <c r="A4" s="287"/>
      <c r="B4" s="288"/>
      <c r="C4" s="295"/>
      <c r="D4" s="193">
        <v>1</v>
      </c>
      <c r="E4" s="73">
        <v>2</v>
      </c>
      <c r="F4" s="74">
        <v>3</v>
      </c>
      <c r="G4" s="73">
        <v>4</v>
      </c>
      <c r="H4" s="203">
        <v>5</v>
      </c>
      <c r="I4" s="93">
        <v>1</v>
      </c>
      <c r="J4" s="73">
        <v>2</v>
      </c>
      <c r="K4" s="74">
        <v>3</v>
      </c>
      <c r="L4" s="110">
        <v>4</v>
      </c>
      <c r="M4" s="90">
        <v>1</v>
      </c>
      <c r="N4" s="73">
        <v>2</v>
      </c>
      <c r="O4" s="74">
        <v>3</v>
      </c>
      <c r="P4" s="75">
        <v>4</v>
      </c>
    </row>
    <row r="5" spans="1:18" s="29" customFormat="1" ht="18" customHeight="1">
      <c r="A5" s="264">
        <v>1</v>
      </c>
      <c r="B5" s="255" t="s">
        <v>130</v>
      </c>
      <c r="C5" s="251" t="s">
        <v>459</v>
      </c>
      <c r="D5" s="195" t="s">
        <v>336</v>
      </c>
      <c r="E5" s="77" t="s">
        <v>266</v>
      </c>
      <c r="F5" s="76" t="s">
        <v>265</v>
      </c>
      <c r="G5" s="76" t="s">
        <v>619</v>
      </c>
      <c r="H5" s="84" t="s">
        <v>620</v>
      </c>
      <c r="I5" s="98" t="s">
        <v>264</v>
      </c>
      <c r="J5" s="77" t="s">
        <v>263</v>
      </c>
      <c r="K5" s="77" t="s">
        <v>198</v>
      </c>
      <c r="L5" s="94"/>
      <c r="M5" s="91" t="s">
        <v>0</v>
      </c>
      <c r="N5" s="77" t="s">
        <v>1</v>
      </c>
      <c r="O5" s="77" t="s">
        <v>262</v>
      </c>
      <c r="P5" s="81"/>
      <c r="R5" s="28"/>
    </row>
    <row r="6" spans="1:18" s="29" customFormat="1" ht="18" customHeight="1">
      <c r="A6" s="254"/>
      <c r="B6" s="256"/>
      <c r="C6" s="252"/>
      <c r="D6" s="196" t="s">
        <v>241</v>
      </c>
      <c r="E6" s="77" t="s">
        <v>241</v>
      </c>
      <c r="F6" s="77" t="s">
        <v>241</v>
      </c>
      <c r="G6" s="77" t="s">
        <v>241</v>
      </c>
      <c r="H6" s="87" t="s">
        <v>241</v>
      </c>
      <c r="I6" s="98" t="s">
        <v>241</v>
      </c>
      <c r="J6" s="77" t="s">
        <v>241</v>
      </c>
      <c r="K6" s="77" t="s">
        <v>241</v>
      </c>
      <c r="L6" s="94"/>
      <c r="M6" s="91" t="s">
        <v>241</v>
      </c>
      <c r="N6" s="77" t="s">
        <v>241</v>
      </c>
      <c r="O6" s="77" t="s">
        <v>241</v>
      </c>
      <c r="P6" s="81"/>
      <c r="R6" s="28"/>
    </row>
    <row r="7" spans="1:18" s="29" customFormat="1" ht="18" customHeight="1">
      <c r="A7" s="264">
        <v>2</v>
      </c>
      <c r="B7" s="255" t="s">
        <v>132</v>
      </c>
      <c r="C7" s="251" t="s">
        <v>156</v>
      </c>
      <c r="D7" s="195" t="s">
        <v>331</v>
      </c>
      <c r="E7" s="76" t="s">
        <v>267</v>
      </c>
      <c r="F7" s="76" t="s">
        <v>332</v>
      </c>
      <c r="G7" s="77" t="s">
        <v>268</v>
      </c>
      <c r="H7" s="87"/>
      <c r="I7" s="99" t="s">
        <v>333</v>
      </c>
      <c r="J7" s="77" t="s">
        <v>524</v>
      </c>
      <c r="K7" s="76" t="s">
        <v>292</v>
      </c>
      <c r="L7" s="95" t="s">
        <v>291</v>
      </c>
      <c r="M7" s="91" t="s">
        <v>269</v>
      </c>
      <c r="N7" s="77" t="s">
        <v>273</v>
      </c>
      <c r="O7" s="77" t="s">
        <v>111</v>
      </c>
      <c r="P7" s="79" t="s">
        <v>334</v>
      </c>
      <c r="R7" s="28"/>
    </row>
    <row r="8" spans="1:18" s="29" customFormat="1" ht="18" customHeight="1">
      <c r="A8" s="254"/>
      <c r="B8" s="256"/>
      <c r="C8" s="252"/>
      <c r="D8" s="195" t="s">
        <v>2</v>
      </c>
      <c r="E8" s="76" t="s">
        <v>2</v>
      </c>
      <c r="F8" s="76" t="s">
        <v>2</v>
      </c>
      <c r="G8" s="76" t="s">
        <v>2</v>
      </c>
      <c r="H8" s="84"/>
      <c r="I8" s="99" t="s">
        <v>2</v>
      </c>
      <c r="J8" s="76" t="s">
        <v>2</v>
      </c>
      <c r="K8" s="76" t="s">
        <v>2</v>
      </c>
      <c r="L8" s="94" t="s">
        <v>2</v>
      </c>
      <c r="M8" s="111" t="s">
        <v>2</v>
      </c>
      <c r="N8" s="76" t="s">
        <v>2</v>
      </c>
      <c r="O8" s="76" t="s">
        <v>2</v>
      </c>
      <c r="P8" s="79" t="s">
        <v>2</v>
      </c>
      <c r="R8" s="28"/>
    </row>
    <row r="9" spans="1:18" s="29" customFormat="1" ht="18" customHeight="1">
      <c r="A9" s="264">
        <v>3</v>
      </c>
      <c r="B9" s="255" t="s">
        <v>464</v>
      </c>
      <c r="C9" s="303" t="s">
        <v>591</v>
      </c>
      <c r="D9" s="197" t="s">
        <v>290</v>
      </c>
      <c r="E9" s="76" t="s">
        <v>272</v>
      </c>
      <c r="F9" s="76" t="s">
        <v>532</v>
      </c>
      <c r="G9" s="76" t="s">
        <v>621</v>
      </c>
      <c r="H9" s="87" t="s">
        <v>533</v>
      </c>
      <c r="I9" s="102" t="s">
        <v>271</v>
      </c>
      <c r="J9" s="76" t="s">
        <v>531</v>
      </c>
      <c r="K9" s="76" t="s">
        <v>245</v>
      </c>
      <c r="L9" s="94" t="s">
        <v>622</v>
      </c>
      <c r="M9" s="111" t="s">
        <v>270</v>
      </c>
      <c r="N9" s="76" t="s">
        <v>274</v>
      </c>
      <c r="O9" s="76" t="s">
        <v>623</v>
      </c>
      <c r="P9" s="79" t="s">
        <v>590</v>
      </c>
      <c r="R9" s="28"/>
    </row>
    <row r="10" spans="1:18" s="29" customFormat="1" ht="18" customHeight="1">
      <c r="A10" s="254"/>
      <c r="B10" s="256"/>
      <c r="C10" s="304"/>
      <c r="D10" s="195" t="s">
        <v>215</v>
      </c>
      <c r="E10" s="76" t="s">
        <v>244</v>
      </c>
      <c r="F10" s="76" t="s">
        <v>244</v>
      </c>
      <c r="G10" s="76" t="s">
        <v>226</v>
      </c>
      <c r="H10" s="204" t="s">
        <v>3</v>
      </c>
      <c r="I10" s="99" t="s">
        <v>215</v>
      </c>
      <c r="J10" s="76" t="s">
        <v>215</v>
      </c>
      <c r="K10" s="78" t="s">
        <v>4</v>
      </c>
      <c r="L10" s="94" t="s">
        <v>226</v>
      </c>
      <c r="M10" s="111" t="s">
        <v>215</v>
      </c>
      <c r="N10" s="76" t="s">
        <v>244</v>
      </c>
      <c r="O10" s="76" t="s">
        <v>226</v>
      </c>
      <c r="P10" s="79" t="s">
        <v>5</v>
      </c>
      <c r="R10" s="28"/>
    </row>
    <row r="11" spans="1:18" s="29" customFormat="1" ht="18" customHeight="1">
      <c r="A11" s="264">
        <v>4</v>
      </c>
      <c r="B11" s="255" t="s">
        <v>171</v>
      </c>
      <c r="C11" s="251" t="s">
        <v>460</v>
      </c>
      <c r="D11" s="198" t="s">
        <v>139</v>
      </c>
      <c r="E11" s="76" t="s">
        <v>337</v>
      </c>
      <c r="F11" s="113" t="s">
        <v>183</v>
      </c>
      <c r="G11" s="113" t="s">
        <v>182</v>
      </c>
      <c r="H11" s="192" t="s">
        <v>6</v>
      </c>
      <c r="I11" s="99" t="s">
        <v>338</v>
      </c>
      <c r="J11" s="113" t="s">
        <v>163</v>
      </c>
      <c r="K11" s="113" t="s">
        <v>528</v>
      </c>
      <c r="L11" s="114"/>
      <c r="M11" s="91" t="s">
        <v>112</v>
      </c>
      <c r="N11" s="108" t="s">
        <v>212</v>
      </c>
      <c r="O11" s="113" t="s">
        <v>187</v>
      </c>
      <c r="P11" s="81"/>
      <c r="R11" s="28"/>
    </row>
    <row r="12" spans="1:18" s="29" customFormat="1" ht="18" customHeight="1">
      <c r="A12" s="254"/>
      <c r="B12" s="256"/>
      <c r="C12" s="252"/>
      <c r="D12" s="195" t="s">
        <v>250</v>
      </c>
      <c r="E12" s="76" t="s">
        <v>215</v>
      </c>
      <c r="F12" s="76" t="s">
        <v>247</v>
      </c>
      <c r="G12" s="76" t="s">
        <v>244</v>
      </c>
      <c r="H12" s="84" t="s">
        <v>244</v>
      </c>
      <c r="I12" s="99" t="s">
        <v>250</v>
      </c>
      <c r="J12" s="76" t="s">
        <v>250</v>
      </c>
      <c r="K12" s="76" t="s">
        <v>250</v>
      </c>
      <c r="L12" s="94"/>
      <c r="M12" s="111" t="s">
        <v>250</v>
      </c>
      <c r="N12" s="76" t="s">
        <v>250</v>
      </c>
      <c r="O12" s="76" t="s">
        <v>250</v>
      </c>
      <c r="P12" s="81"/>
      <c r="R12" s="28"/>
    </row>
    <row r="13" spans="1:18" s="29" customFormat="1" ht="18" customHeight="1">
      <c r="A13" s="264">
        <v>5</v>
      </c>
      <c r="B13" s="255" t="s">
        <v>172</v>
      </c>
      <c r="C13" s="251" t="s">
        <v>109</v>
      </c>
      <c r="D13" s="195" t="s">
        <v>529</v>
      </c>
      <c r="E13" s="113" t="s">
        <v>185</v>
      </c>
      <c r="F13" s="113" t="s">
        <v>283</v>
      </c>
      <c r="G13" s="113"/>
      <c r="H13" s="84"/>
      <c r="I13" s="98" t="s">
        <v>530</v>
      </c>
      <c r="J13" s="77" t="s">
        <v>184</v>
      </c>
      <c r="K13" s="77" t="s">
        <v>109</v>
      </c>
      <c r="L13" s="95"/>
      <c r="M13" s="111" t="s">
        <v>339</v>
      </c>
      <c r="N13" s="76" t="s">
        <v>275</v>
      </c>
      <c r="O13" s="77" t="s">
        <v>299</v>
      </c>
      <c r="P13" s="79"/>
      <c r="R13" s="28"/>
    </row>
    <row r="14" spans="1:18" s="29" customFormat="1" ht="18" customHeight="1">
      <c r="A14" s="254"/>
      <c r="B14" s="256"/>
      <c r="C14" s="252"/>
      <c r="D14" s="195" t="s">
        <v>215</v>
      </c>
      <c r="E14" s="76" t="s">
        <v>250</v>
      </c>
      <c r="F14" s="76" t="s">
        <v>284</v>
      </c>
      <c r="G14" s="76"/>
      <c r="H14" s="84"/>
      <c r="I14" s="99" t="s">
        <v>248</v>
      </c>
      <c r="J14" s="76" t="s">
        <v>248</v>
      </c>
      <c r="K14" s="76" t="s">
        <v>250</v>
      </c>
      <c r="L14" s="94"/>
      <c r="M14" s="111" t="s">
        <v>249</v>
      </c>
      <c r="N14" s="76" t="s">
        <v>248</v>
      </c>
      <c r="O14" s="76" t="s">
        <v>248</v>
      </c>
      <c r="P14" s="79"/>
      <c r="R14" s="28"/>
    </row>
    <row r="15" spans="1:18" s="29" customFormat="1" ht="18" customHeight="1">
      <c r="A15" s="264">
        <v>6</v>
      </c>
      <c r="B15" s="255" t="s">
        <v>123</v>
      </c>
      <c r="C15" s="251" t="s">
        <v>117</v>
      </c>
      <c r="D15" s="195" t="s">
        <v>164</v>
      </c>
      <c r="E15" s="76" t="s">
        <v>486</v>
      </c>
      <c r="F15" s="76" t="s">
        <v>614</v>
      </c>
      <c r="G15" s="76"/>
      <c r="H15" s="84"/>
      <c r="I15" s="98" t="s">
        <v>105</v>
      </c>
      <c r="J15" s="77" t="s">
        <v>108</v>
      </c>
      <c r="K15" s="77" t="s">
        <v>191</v>
      </c>
      <c r="L15" s="94" t="s">
        <v>487</v>
      </c>
      <c r="M15" s="91" t="s">
        <v>294</v>
      </c>
      <c r="N15" s="77" t="s">
        <v>615</v>
      </c>
      <c r="O15" s="76" t="s">
        <v>335</v>
      </c>
      <c r="P15" s="79"/>
      <c r="R15" s="28"/>
    </row>
    <row r="16" spans="1:18" s="29" customFormat="1" ht="18" customHeight="1">
      <c r="A16" s="254"/>
      <c r="B16" s="256"/>
      <c r="C16" s="252"/>
      <c r="D16" s="199" t="s">
        <v>7</v>
      </c>
      <c r="E16" s="115" t="s">
        <v>7</v>
      </c>
      <c r="F16" s="115" t="s">
        <v>498</v>
      </c>
      <c r="G16" s="76"/>
      <c r="H16" s="84"/>
      <c r="I16" s="99" t="s">
        <v>237</v>
      </c>
      <c r="J16" s="76" t="s">
        <v>237</v>
      </c>
      <c r="K16" s="77" t="s">
        <v>251</v>
      </c>
      <c r="L16" s="94" t="s">
        <v>216</v>
      </c>
      <c r="M16" s="111" t="s">
        <v>276</v>
      </c>
      <c r="N16" s="76" t="s">
        <v>216</v>
      </c>
      <c r="O16" s="76" t="s">
        <v>276</v>
      </c>
      <c r="P16" s="79"/>
      <c r="R16" s="28"/>
    </row>
    <row r="17" spans="1:18" s="29" customFormat="1" ht="18" customHeight="1">
      <c r="A17" s="264">
        <v>7</v>
      </c>
      <c r="B17" s="255" t="s">
        <v>124</v>
      </c>
      <c r="C17" s="251" t="s">
        <v>150</v>
      </c>
      <c r="D17" s="195" t="s">
        <v>340</v>
      </c>
      <c r="E17" s="76" t="s">
        <v>341</v>
      </c>
      <c r="F17" s="76" t="s">
        <v>525</v>
      </c>
      <c r="G17" s="76"/>
      <c r="H17" s="88"/>
      <c r="I17" s="99" t="s">
        <v>174</v>
      </c>
      <c r="J17" s="76" t="s">
        <v>106</v>
      </c>
      <c r="K17" s="77" t="s">
        <v>158</v>
      </c>
      <c r="L17" s="94"/>
      <c r="M17" s="91" t="s">
        <v>113</v>
      </c>
      <c r="N17" s="76" t="s">
        <v>527</v>
      </c>
      <c r="O17" s="76" t="s">
        <v>342</v>
      </c>
      <c r="P17" s="81"/>
      <c r="R17" s="28"/>
    </row>
    <row r="18" spans="1:18" s="29" customFormat="1" ht="18" customHeight="1">
      <c r="A18" s="254"/>
      <c r="B18" s="256"/>
      <c r="C18" s="252"/>
      <c r="D18" s="196" t="s">
        <v>8</v>
      </c>
      <c r="E18" s="77" t="s">
        <v>8</v>
      </c>
      <c r="F18" s="77" t="s">
        <v>8</v>
      </c>
      <c r="G18" s="76"/>
      <c r="H18" s="88"/>
      <c r="I18" s="98" t="s">
        <v>8</v>
      </c>
      <c r="J18" s="76" t="s">
        <v>9</v>
      </c>
      <c r="K18" s="77" t="s">
        <v>8</v>
      </c>
      <c r="L18" s="94"/>
      <c r="M18" s="111" t="s">
        <v>217</v>
      </c>
      <c r="N18" s="77" t="s">
        <v>8</v>
      </c>
      <c r="O18" s="76" t="s">
        <v>217</v>
      </c>
      <c r="P18" s="81"/>
      <c r="R18" s="28"/>
    </row>
    <row r="19" spans="1:18" s="29" customFormat="1" ht="18" customHeight="1">
      <c r="A19" s="264">
        <v>8</v>
      </c>
      <c r="B19" s="255" t="s">
        <v>165</v>
      </c>
      <c r="C19" s="251" t="s">
        <v>116</v>
      </c>
      <c r="D19" s="195" t="s">
        <v>349</v>
      </c>
      <c r="E19" s="76" t="s">
        <v>495</v>
      </c>
      <c r="F19" s="76" t="s">
        <v>595</v>
      </c>
      <c r="G19" s="77" t="s">
        <v>496</v>
      </c>
      <c r="H19" s="84"/>
      <c r="I19" s="99" t="s">
        <v>616</v>
      </c>
      <c r="J19" s="76" t="s">
        <v>180</v>
      </c>
      <c r="K19" s="76" t="s">
        <v>494</v>
      </c>
      <c r="L19" s="94"/>
      <c r="M19" s="205" t="s">
        <v>114</v>
      </c>
      <c r="N19" s="80" t="s">
        <v>596</v>
      </c>
      <c r="O19" s="76" t="s">
        <v>116</v>
      </c>
      <c r="P19" s="79"/>
      <c r="R19" s="28"/>
    </row>
    <row r="20" spans="1:18" s="29" customFormat="1" ht="18" customHeight="1">
      <c r="A20" s="254"/>
      <c r="B20" s="256"/>
      <c r="C20" s="252"/>
      <c r="D20" s="195" t="s">
        <v>10</v>
      </c>
      <c r="E20" s="82" t="s">
        <v>11</v>
      </c>
      <c r="F20" s="82" t="s">
        <v>11</v>
      </c>
      <c r="G20" s="82" t="s">
        <v>11</v>
      </c>
      <c r="H20" s="84"/>
      <c r="I20" s="104" t="s">
        <v>11</v>
      </c>
      <c r="J20" s="82" t="s">
        <v>12</v>
      </c>
      <c r="K20" s="76" t="s">
        <v>237</v>
      </c>
      <c r="L20" s="97"/>
      <c r="M20" s="121" t="s">
        <v>13</v>
      </c>
      <c r="N20" s="82" t="s">
        <v>14</v>
      </c>
      <c r="O20" s="82" t="s">
        <v>14</v>
      </c>
      <c r="P20" s="79"/>
      <c r="R20" s="28"/>
    </row>
    <row r="21" spans="1:18" s="29" customFormat="1" ht="18" customHeight="1">
      <c r="A21" s="264">
        <v>9</v>
      </c>
      <c r="B21" s="255" t="s">
        <v>166</v>
      </c>
      <c r="C21" s="251" t="s">
        <v>461</v>
      </c>
      <c r="D21" s="195" t="s">
        <v>597</v>
      </c>
      <c r="E21" s="76" t="s">
        <v>598</v>
      </c>
      <c r="F21" s="76" t="s">
        <v>599</v>
      </c>
      <c r="G21" s="82" t="s">
        <v>600</v>
      </c>
      <c r="H21" s="84"/>
      <c r="I21" s="99" t="s">
        <v>281</v>
      </c>
      <c r="J21" s="76" t="s">
        <v>488</v>
      </c>
      <c r="K21" s="76" t="s">
        <v>489</v>
      </c>
      <c r="L21" s="95"/>
      <c r="M21" s="111" t="s">
        <v>491</v>
      </c>
      <c r="N21" s="77" t="s">
        <v>492</v>
      </c>
      <c r="O21" s="77" t="s">
        <v>493</v>
      </c>
      <c r="P21" s="79"/>
      <c r="R21" s="28"/>
    </row>
    <row r="22" spans="1:18" s="29" customFormat="1" ht="18" customHeight="1">
      <c r="A22" s="254"/>
      <c r="B22" s="256"/>
      <c r="C22" s="252"/>
      <c r="D22" s="195" t="s">
        <v>350</v>
      </c>
      <c r="E22" s="82" t="s">
        <v>15</v>
      </c>
      <c r="F22" s="83" t="s">
        <v>16</v>
      </c>
      <c r="G22" s="82" t="s">
        <v>17</v>
      </c>
      <c r="H22" s="84"/>
      <c r="I22" s="104" t="s">
        <v>15</v>
      </c>
      <c r="J22" s="82" t="s">
        <v>15</v>
      </c>
      <c r="K22" s="76" t="s">
        <v>18</v>
      </c>
      <c r="L22" s="97"/>
      <c r="M22" s="92" t="s">
        <v>19</v>
      </c>
      <c r="N22" s="82" t="s">
        <v>20</v>
      </c>
      <c r="O22" s="83" t="s">
        <v>16</v>
      </c>
      <c r="P22" s="79"/>
      <c r="R22" s="28"/>
    </row>
    <row r="23" spans="1:18" s="29" customFormat="1" ht="18" customHeight="1">
      <c r="A23" s="264">
        <v>10</v>
      </c>
      <c r="B23" s="255" t="s">
        <v>348</v>
      </c>
      <c r="C23" s="251" t="s">
        <v>506</v>
      </c>
      <c r="D23" s="200" t="s">
        <v>501</v>
      </c>
      <c r="E23" s="82" t="s">
        <v>502</v>
      </c>
      <c r="F23" s="77" t="s">
        <v>503</v>
      </c>
      <c r="G23" s="82" t="s">
        <v>504</v>
      </c>
      <c r="H23" s="84"/>
      <c r="I23" s="99" t="s">
        <v>354</v>
      </c>
      <c r="J23" s="76" t="s">
        <v>353</v>
      </c>
      <c r="K23" s="76" t="s">
        <v>497</v>
      </c>
      <c r="L23" s="94"/>
      <c r="M23" s="91" t="s">
        <v>352</v>
      </c>
      <c r="N23" s="76" t="s">
        <v>499</v>
      </c>
      <c r="O23" s="76" t="s">
        <v>500</v>
      </c>
      <c r="P23" s="79"/>
      <c r="R23" s="28"/>
    </row>
    <row r="24" spans="1:18" s="29" customFormat="1" ht="18" customHeight="1">
      <c r="A24" s="254"/>
      <c r="B24" s="256"/>
      <c r="C24" s="252"/>
      <c r="D24" s="195" t="s">
        <v>21</v>
      </c>
      <c r="E24" s="82" t="s">
        <v>22</v>
      </c>
      <c r="F24" s="76" t="s">
        <v>23</v>
      </c>
      <c r="G24" s="76" t="s">
        <v>505</v>
      </c>
      <c r="H24" s="84"/>
      <c r="I24" s="104" t="s">
        <v>24</v>
      </c>
      <c r="J24" s="82" t="s">
        <v>24</v>
      </c>
      <c r="K24" s="82" t="s">
        <v>498</v>
      </c>
      <c r="L24" s="94"/>
      <c r="M24" s="111" t="s">
        <v>351</v>
      </c>
      <c r="N24" s="76" t="s">
        <v>351</v>
      </c>
      <c r="O24" s="82" t="s">
        <v>227</v>
      </c>
      <c r="P24" s="79"/>
      <c r="R24" s="28"/>
    </row>
    <row r="25" spans="1:18" s="29" customFormat="1" ht="18" customHeight="1">
      <c r="A25" s="264">
        <v>11</v>
      </c>
      <c r="B25" s="255" t="s">
        <v>463</v>
      </c>
      <c r="C25" s="251" t="s">
        <v>507</v>
      </c>
      <c r="D25" s="195" t="s">
        <v>508</v>
      </c>
      <c r="E25" s="82" t="s">
        <v>509</v>
      </c>
      <c r="F25" s="76" t="s">
        <v>510</v>
      </c>
      <c r="G25" s="76" t="s">
        <v>511</v>
      </c>
      <c r="H25" s="84"/>
      <c r="I25" s="104" t="s">
        <v>512</v>
      </c>
      <c r="J25" s="82" t="s">
        <v>513</v>
      </c>
      <c r="K25" s="82" t="s">
        <v>507</v>
      </c>
      <c r="L25" s="94"/>
      <c r="M25" s="111" t="s">
        <v>282</v>
      </c>
      <c r="N25" s="76" t="s">
        <v>514</v>
      </c>
      <c r="O25" s="82" t="s">
        <v>515</v>
      </c>
      <c r="P25" s="79"/>
      <c r="R25" s="28"/>
    </row>
    <row r="26" spans="1:18" s="29" customFormat="1" ht="18" customHeight="1">
      <c r="A26" s="254"/>
      <c r="B26" s="256"/>
      <c r="C26" s="252"/>
      <c r="D26" s="195" t="s">
        <v>505</v>
      </c>
      <c r="E26" s="76" t="s">
        <v>505</v>
      </c>
      <c r="F26" s="82" t="s">
        <v>25</v>
      </c>
      <c r="G26" s="76" t="s">
        <v>26</v>
      </c>
      <c r="H26" s="84"/>
      <c r="I26" s="104" t="s">
        <v>25</v>
      </c>
      <c r="J26" s="82" t="s">
        <v>25</v>
      </c>
      <c r="K26" s="82" t="s">
        <v>25</v>
      </c>
      <c r="L26" s="94"/>
      <c r="M26" s="92" t="s">
        <v>25</v>
      </c>
      <c r="N26" s="82" t="s">
        <v>25</v>
      </c>
      <c r="O26" s="82" t="s">
        <v>25</v>
      </c>
      <c r="P26" s="79"/>
      <c r="R26" s="28"/>
    </row>
    <row r="27" spans="1:18" s="29" customFormat="1" ht="18" customHeight="1">
      <c r="A27" s="264">
        <v>12</v>
      </c>
      <c r="B27" s="255" t="s">
        <v>131</v>
      </c>
      <c r="C27" s="251" t="s">
        <v>115</v>
      </c>
      <c r="D27" s="200" t="s">
        <v>143</v>
      </c>
      <c r="E27" s="82" t="s">
        <v>480</v>
      </c>
      <c r="F27" s="82" t="s">
        <v>144</v>
      </c>
      <c r="G27" s="82" t="s">
        <v>481</v>
      </c>
      <c r="H27" s="101"/>
      <c r="I27" s="99" t="s">
        <v>145</v>
      </c>
      <c r="J27" s="76" t="s">
        <v>188</v>
      </c>
      <c r="K27" s="76"/>
      <c r="L27" s="94"/>
      <c r="M27" s="111" t="s">
        <v>189</v>
      </c>
      <c r="N27" s="77" t="s">
        <v>115</v>
      </c>
      <c r="O27" s="76"/>
      <c r="P27" s="81"/>
      <c r="R27" s="28"/>
    </row>
    <row r="28" spans="1:18" s="29" customFormat="1" ht="18" customHeight="1">
      <c r="A28" s="254"/>
      <c r="B28" s="256"/>
      <c r="C28" s="252"/>
      <c r="D28" s="200" t="s">
        <v>221</v>
      </c>
      <c r="E28" s="82" t="s">
        <v>221</v>
      </c>
      <c r="F28" s="76" t="s">
        <v>219</v>
      </c>
      <c r="G28" s="82" t="s">
        <v>221</v>
      </c>
      <c r="H28" s="101"/>
      <c r="I28" s="99" t="s">
        <v>220</v>
      </c>
      <c r="J28" s="82" t="s">
        <v>219</v>
      </c>
      <c r="K28" s="76"/>
      <c r="L28" s="94"/>
      <c r="M28" s="111" t="s">
        <v>220</v>
      </c>
      <c r="N28" s="76" t="s">
        <v>220</v>
      </c>
      <c r="O28" s="76"/>
      <c r="P28" s="81"/>
      <c r="R28" s="28"/>
    </row>
    <row r="29" spans="1:18" s="29" customFormat="1" ht="18" customHeight="1">
      <c r="A29" s="264">
        <v>13</v>
      </c>
      <c r="B29" s="255" t="s">
        <v>122</v>
      </c>
      <c r="C29" s="251" t="s">
        <v>462</v>
      </c>
      <c r="D29" s="196" t="s">
        <v>295</v>
      </c>
      <c r="E29" s="76" t="s">
        <v>159</v>
      </c>
      <c r="F29" s="76" t="s">
        <v>343</v>
      </c>
      <c r="G29" s="76" t="s">
        <v>516</v>
      </c>
      <c r="H29" s="84" t="s">
        <v>517</v>
      </c>
      <c r="I29" s="102" t="s">
        <v>160</v>
      </c>
      <c r="J29" s="80" t="s">
        <v>518</v>
      </c>
      <c r="K29" s="76" t="s">
        <v>519</v>
      </c>
      <c r="L29" s="94" t="s">
        <v>617</v>
      </c>
      <c r="M29" s="205" t="s">
        <v>110</v>
      </c>
      <c r="N29" s="76" t="s">
        <v>141</v>
      </c>
      <c r="O29" s="76" t="s">
        <v>520</v>
      </c>
      <c r="P29" s="79" t="s">
        <v>521</v>
      </c>
      <c r="R29" s="28"/>
    </row>
    <row r="30" spans="1:18" s="29" customFormat="1" ht="18" customHeight="1">
      <c r="A30" s="254"/>
      <c r="B30" s="256"/>
      <c r="C30" s="252"/>
      <c r="D30" s="195" t="s">
        <v>222</v>
      </c>
      <c r="E30" s="76" t="s">
        <v>222</v>
      </c>
      <c r="F30" s="76" t="s">
        <v>222</v>
      </c>
      <c r="G30" s="76" t="s">
        <v>222</v>
      </c>
      <c r="H30" s="84" t="s">
        <v>222</v>
      </c>
      <c r="I30" s="99" t="s">
        <v>222</v>
      </c>
      <c r="J30" s="76" t="s">
        <v>222</v>
      </c>
      <c r="K30" s="76" t="s">
        <v>222</v>
      </c>
      <c r="L30" s="94" t="s">
        <v>222</v>
      </c>
      <c r="M30" s="111" t="s">
        <v>222</v>
      </c>
      <c r="N30" s="76" t="s">
        <v>222</v>
      </c>
      <c r="O30" s="76" t="s">
        <v>222</v>
      </c>
      <c r="P30" s="79" t="s">
        <v>222</v>
      </c>
      <c r="R30" s="28"/>
    </row>
    <row r="31" spans="1:18" s="29" customFormat="1" ht="18" customHeight="1">
      <c r="A31" s="264">
        <v>14</v>
      </c>
      <c r="B31" s="255" t="s">
        <v>103</v>
      </c>
      <c r="C31" s="251" t="s">
        <v>146</v>
      </c>
      <c r="D31" s="201" t="s">
        <v>259</v>
      </c>
      <c r="E31" s="116" t="s">
        <v>626</v>
      </c>
      <c r="F31" s="116" t="s">
        <v>285</v>
      </c>
      <c r="G31" s="76" t="s">
        <v>536</v>
      </c>
      <c r="H31" s="84"/>
      <c r="I31" s="99" t="s">
        <v>192</v>
      </c>
      <c r="J31" s="76" t="s">
        <v>193</v>
      </c>
      <c r="K31" s="116" t="s">
        <v>27</v>
      </c>
      <c r="L31" s="94"/>
      <c r="M31" s="91" t="s">
        <v>289</v>
      </c>
      <c r="N31" s="77" t="s">
        <v>535</v>
      </c>
      <c r="O31" s="116" t="s">
        <v>287</v>
      </c>
      <c r="P31" s="79" t="s">
        <v>534</v>
      </c>
      <c r="R31" s="28"/>
    </row>
    <row r="32" spans="1:18" s="29" customFormat="1" ht="18" customHeight="1">
      <c r="A32" s="254"/>
      <c r="B32" s="256"/>
      <c r="C32" s="252"/>
      <c r="D32" s="195" t="s">
        <v>28</v>
      </c>
      <c r="E32" s="76" t="s">
        <v>29</v>
      </c>
      <c r="F32" s="76" t="s">
        <v>29</v>
      </c>
      <c r="G32" s="76" t="s">
        <v>30</v>
      </c>
      <c r="H32" s="84"/>
      <c r="I32" s="99" t="s">
        <v>31</v>
      </c>
      <c r="J32" s="76" t="s">
        <v>31</v>
      </c>
      <c r="K32" s="76" t="s">
        <v>32</v>
      </c>
      <c r="L32" s="94"/>
      <c r="M32" s="111" t="s">
        <v>224</v>
      </c>
      <c r="N32" s="76" t="s">
        <v>224</v>
      </c>
      <c r="O32" s="76" t="s">
        <v>224</v>
      </c>
      <c r="P32" s="79" t="s">
        <v>33</v>
      </c>
      <c r="R32" s="28"/>
    </row>
    <row r="33" spans="1:18" s="29" customFormat="1" ht="18" customHeight="1">
      <c r="A33" s="264">
        <v>15</v>
      </c>
      <c r="B33" s="255" t="s">
        <v>104</v>
      </c>
      <c r="C33" s="251" t="s">
        <v>146</v>
      </c>
      <c r="D33" s="196" t="s">
        <v>286</v>
      </c>
      <c r="E33" s="76" t="s">
        <v>347</v>
      </c>
      <c r="F33" s="76" t="s">
        <v>146</v>
      </c>
      <c r="G33" s="76" t="s">
        <v>345</v>
      </c>
      <c r="H33" s="87"/>
      <c r="I33" s="99" t="s">
        <v>288</v>
      </c>
      <c r="J33" s="76" t="s">
        <v>256</v>
      </c>
      <c r="K33" s="76" t="s">
        <v>537</v>
      </c>
      <c r="L33" s="206"/>
      <c r="M33" s="91" t="s">
        <v>538</v>
      </c>
      <c r="N33" s="77" t="s">
        <v>539</v>
      </c>
      <c r="O33" s="76" t="s">
        <v>625</v>
      </c>
      <c r="P33" s="79" t="s">
        <v>624</v>
      </c>
      <c r="R33" s="28"/>
    </row>
    <row r="34" spans="1:18" s="29" customFormat="1" ht="18" customHeight="1">
      <c r="A34" s="254"/>
      <c r="B34" s="256"/>
      <c r="C34" s="252"/>
      <c r="D34" s="195" t="s">
        <v>254</v>
      </c>
      <c r="E34" s="76" t="s">
        <v>280</v>
      </c>
      <c r="F34" s="76" t="s">
        <v>254</v>
      </c>
      <c r="G34" s="76" t="s">
        <v>346</v>
      </c>
      <c r="H34" s="84"/>
      <c r="I34" s="99" t="s">
        <v>255</v>
      </c>
      <c r="J34" s="76" t="s">
        <v>34</v>
      </c>
      <c r="K34" s="76" t="s">
        <v>35</v>
      </c>
      <c r="L34" s="94"/>
      <c r="M34" s="111" t="s">
        <v>224</v>
      </c>
      <c r="N34" s="76" t="s">
        <v>224</v>
      </c>
      <c r="O34" s="76" t="s">
        <v>36</v>
      </c>
      <c r="P34" s="79" t="s">
        <v>224</v>
      </c>
      <c r="R34" s="28"/>
    </row>
    <row r="35" spans="1:18" s="29" customFormat="1" ht="18" customHeight="1">
      <c r="A35" s="264">
        <v>16</v>
      </c>
      <c r="B35" s="255" t="s">
        <v>404</v>
      </c>
      <c r="C35" s="251" t="s">
        <v>477</v>
      </c>
      <c r="D35" s="195" t="s">
        <v>405</v>
      </c>
      <c r="E35" s="76" t="s">
        <v>406</v>
      </c>
      <c r="F35" s="76" t="s">
        <v>407</v>
      </c>
      <c r="G35" s="76" t="s">
        <v>476</v>
      </c>
      <c r="H35" s="84"/>
      <c r="I35" s="99" t="s">
        <v>408</v>
      </c>
      <c r="J35" s="76" t="s">
        <v>409</v>
      </c>
      <c r="K35" s="76" t="s">
        <v>410</v>
      </c>
      <c r="L35" s="94" t="s">
        <v>417</v>
      </c>
      <c r="M35" s="91" t="s">
        <v>411</v>
      </c>
      <c r="N35" s="76" t="s">
        <v>412</v>
      </c>
      <c r="O35" s="77" t="s">
        <v>413</v>
      </c>
      <c r="P35" s="79"/>
      <c r="R35" s="28"/>
    </row>
    <row r="36" spans="1:18" s="29" customFormat="1" ht="18" customHeight="1">
      <c r="A36" s="254"/>
      <c r="B36" s="256"/>
      <c r="C36" s="252"/>
      <c r="D36" s="195" t="s">
        <v>37</v>
      </c>
      <c r="E36" s="77" t="s">
        <v>38</v>
      </c>
      <c r="F36" s="77" t="s">
        <v>38</v>
      </c>
      <c r="G36" s="76" t="s">
        <v>39</v>
      </c>
      <c r="H36" s="84"/>
      <c r="I36" s="99" t="s">
        <v>40</v>
      </c>
      <c r="J36" s="76" t="s">
        <v>39</v>
      </c>
      <c r="K36" s="77" t="s">
        <v>38</v>
      </c>
      <c r="L36" s="95" t="s">
        <v>38</v>
      </c>
      <c r="M36" s="91" t="s">
        <v>37</v>
      </c>
      <c r="N36" s="76" t="s">
        <v>38</v>
      </c>
      <c r="O36" s="76" t="s">
        <v>37</v>
      </c>
      <c r="P36" s="79"/>
      <c r="R36" s="28"/>
    </row>
    <row r="37" spans="1:18" s="29" customFormat="1" ht="18" customHeight="1">
      <c r="A37" s="264">
        <v>17</v>
      </c>
      <c r="B37" s="255" t="s">
        <v>125</v>
      </c>
      <c r="C37" s="303" t="s">
        <v>196</v>
      </c>
      <c r="D37" s="196" t="s">
        <v>179</v>
      </c>
      <c r="E37" s="117" t="s">
        <v>523</v>
      </c>
      <c r="F37" s="80"/>
      <c r="G37" s="76"/>
      <c r="H37" s="84"/>
      <c r="I37" s="102" t="s">
        <v>196</v>
      </c>
      <c r="J37" s="80" t="s">
        <v>107</v>
      </c>
      <c r="K37" s="76" t="s">
        <v>618</v>
      </c>
      <c r="L37" s="96"/>
      <c r="M37" s="205" t="s">
        <v>522</v>
      </c>
      <c r="N37" s="77" t="s">
        <v>300</v>
      </c>
      <c r="O37" s="77" t="s">
        <v>197</v>
      </c>
      <c r="P37" s="81" t="s">
        <v>330</v>
      </c>
      <c r="R37" s="28"/>
    </row>
    <row r="38" spans="1:18" s="29" customFormat="1" ht="18" customHeight="1">
      <c r="A38" s="254"/>
      <c r="B38" s="306"/>
      <c r="C38" s="305"/>
      <c r="D38" s="202" t="s">
        <v>225</v>
      </c>
      <c r="E38" s="85" t="s">
        <v>225</v>
      </c>
      <c r="F38" s="85"/>
      <c r="G38" s="85"/>
      <c r="H38" s="89"/>
      <c r="I38" s="118" t="s">
        <v>225</v>
      </c>
      <c r="J38" s="85" t="s">
        <v>225</v>
      </c>
      <c r="K38" s="85" t="s">
        <v>225</v>
      </c>
      <c r="L38" s="100"/>
      <c r="M38" s="119" t="s">
        <v>225</v>
      </c>
      <c r="N38" s="85" t="s">
        <v>225</v>
      </c>
      <c r="O38" s="85" t="s">
        <v>225</v>
      </c>
      <c r="P38" s="109" t="s">
        <v>225</v>
      </c>
      <c r="R38" s="28"/>
    </row>
    <row r="39" spans="1:18" s="29" customFormat="1" ht="18" customHeight="1">
      <c r="A39" s="138"/>
      <c r="B39" s="136"/>
      <c r="C39" s="137"/>
      <c r="P39" s="216"/>
      <c r="R39" s="28"/>
    </row>
    <row r="40" spans="1:18" s="29" customFormat="1" ht="18" customHeight="1">
      <c r="A40" s="138"/>
      <c r="B40" s="136"/>
      <c r="C40" s="137"/>
      <c r="P40" s="216"/>
      <c r="R40" s="28"/>
    </row>
    <row r="41" spans="2:20" ht="23.25" customHeight="1">
      <c r="B41" s="25" t="s">
        <v>161</v>
      </c>
      <c r="C41" s="25"/>
      <c r="D41" s="25"/>
      <c r="E41" s="25"/>
      <c r="F41" s="26"/>
      <c r="G41" s="25"/>
      <c r="H41" s="27"/>
      <c r="I41" s="26"/>
      <c r="J41" s="25"/>
      <c r="K41" s="26"/>
      <c r="L41" s="25"/>
      <c r="M41" s="25"/>
      <c r="N41" s="25"/>
      <c r="O41" s="25"/>
      <c r="P41" s="25"/>
      <c r="R41" s="28"/>
      <c r="S41" s="29"/>
      <c r="T41" s="29"/>
    </row>
    <row r="42" spans="1:20" s="28" customFormat="1" ht="18" customHeight="1">
      <c r="A42" s="285" t="s">
        <v>127</v>
      </c>
      <c r="B42" s="286"/>
      <c r="C42" s="289" t="s">
        <v>129</v>
      </c>
      <c r="D42" s="285" t="s">
        <v>134</v>
      </c>
      <c r="E42" s="286"/>
      <c r="F42" s="286"/>
      <c r="G42" s="286"/>
      <c r="H42" s="289"/>
      <c r="I42" s="290" t="s">
        <v>135</v>
      </c>
      <c r="J42" s="291"/>
      <c r="K42" s="291"/>
      <c r="L42" s="292"/>
      <c r="M42" s="293" t="s">
        <v>261</v>
      </c>
      <c r="N42" s="286"/>
      <c r="O42" s="286"/>
      <c r="P42" s="294"/>
      <c r="S42" s="29"/>
      <c r="T42" s="29"/>
    </row>
    <row r="43" spans="1:20" s="28" customFormat="1" ht="18" customHeight="1">
      <c r="A43" s="287"/>
      <c r="B43" s="288"/>
      <c r="C43" s="295"/>
      <c r="D43" s="193">
        <v>1</v>
      </c>
      <c r="E43" s="73">
        <v>2</v>
      </c>
      <c r="F43" s="73">
        <v>3</v>
      </c>
      <c r="G43" s="73">
        <v>4</v>
      </c>
      <c r="H43" s="86">
        <v>5</v>
      </c>
      <c r="I43" s="93">
        <v>1</v>
      </c>
      <c r="J43" s="73">
        <v>2</v>
      </c>
      <c r="K43" s="74">
        <v>3</v>
      </c>
      <c r="L43" s="110">
        <v>4</v>
      </c>
      <c r="M43" s="90">
        <v>1</v>
      </c>
      <c r="N43" s="73">
        <v>2</v>
      </c>
      <c r="O43" s="74">
        <v>3</v>
      </c>
      <c r="P43" s="75">
        <v>4</v>
      </c>
      <c r="S43" s="29"/>
      <c r="T43" s="29"/>
    </row>
    <row r="44" spans="1:20" ht="18" customHeight="1">
      <c r="A44" s="264">
        <v>1</v>
      </c>
      <c r="B44" s="255" t="s">
        <v>130</v>
      </c>
      <c r="C44" s="307" t="s">
        <v>243</v>
      </c>
      <c r="D44" s="195" t="s">
        <v>253</v>
      </c>
      <c r="E44" s="77" t="s">
        <v>242</v>
      </c>
      <c r="F44" s="77" t="s">
        <v>279</v>
      </c>
      <c r="G44" s="76" t="s">
        <v>41</v>
      </c>
      <c r="H44" s="84"/>
      <c r="I44" s="194" t="s">
        <v>243</v>
      </c>
      <c r="J44" s="106" t="s">
        <v>566</v>
      </c>
      <c r="K44" s="105"/>
      <c r="L44" s="132"/>
      <c r="M44" s="205"/>
      <c r="N44" s="76"/>
      <c r="O44" s="77"/>
      <c r="P44" s="107"/>
      <c r="R44" s="28"/>
      <c r="S44" s="29"/>
      <c r="T44" s="29"/>
    </row>
    <row r="45" spans="1:20" ht="18" customHeight="1">
      <c r="A45" s="254"/>
      <c r="B45" s="256"/>
      <c r="C45" s="308"/>
      <c r="D45" s="196" t="s">
        <v>241</v>
      </c>
      <c r="E45" s="77" t="s">
        <v>241</v>
      </c>
      <c r="F45" s="77" t="s">
        <v>241</v>
      </c>
      <c r="G45" s="77" t="s">
        <v>241</v>
      </c>
      <c r="H45" s="84"/>
      <c r="I45" s="98" t="s">
        <v>241</v>
      </c>
      <c r="J45" s="77" t="s">
        <v>241</v>
      </c>
      <c r="K45" s="105"/>
      <c r="L45" s="132"/>
      <c r="M45" s="205"/>
      <c r="N45" s="76"/>
      <c r="O45" s="77"/>
      <c r="P45" s="107"/>
      <c r="R45" s="28"/>
      <c r="S45" s="29"/>
      <c r="T45" s="29"/>
    </row>
    <row r="46" spans="1:16" s="29" customFormat="1" ht="18" customHeight="1">
      <c r="A46" s="264">
        <v>2</v>
      </c>
      <c r="B46" s="255" t="s">
        <v>464</v>
      </c>
      <c r="C46" s="251" t="s">
        <v>138</v>
      </c>
      <c r="D46" s="195" t="s">
        <v>364</v>
      </c>
      <c r="E46" s="76" t="s">
        <v>293</v>
      </c>
      <c r="F46" s="76" t="s">
        <v>365</v>
      </c>
      <c r="G46" s="76"/>
      <c r="H46" s="84"/>
      <c r="I46" s="99" t="s">
        <v>147</v>
      </c>
      <c r="J46" s="76" t="s">
        <v>246</v>
      </c>
      <c r="K46" s="76" t="s">
        <v>175</v>
      </c>
      <c r="L46" s="94"/>
      <c r="M46" s="112" t="s">
        <v>213</v>
      </c>
      <c r="N46" s="77" t="s">
        <v>229</v>
      </c>
      <c r="O46" s="76" t="s">
        <v>570</v>
      </c>
      <c r="P46" s="79"/>
    </row>
    <row r="47" spans="1:16" s="29" customFormat="1" ht="18" customHeight="1">
      <c r="A47" s="254"/>
      <c r="B47" s="256"/>
      <c r="C47" s="252"/>
      <c r="D47" s="207" t="s">
        <v>226</v>
      </c>
      <c r="E47" s="78" t="s">
        <v>226</v>
      </c>
      <c r="F47" s="80" t="s">
        <v>42</v>
      </c>
      <c r="G47" s="76"/>
      <c r="H47" s="84"/>
      <c r="I47" s="102" t="s">
        <v>42</v>
      </c>
      <c r="J47" s="78" t="s">
        <v>226</v>
      </c>
      <c r="K47" s="78" t="s">
        <v>5</v>
      </c>
      <c r="L47" s="210"/>
      <c r="M47" s="112" t="s">
        <v>226</v>
      </c>
      <c r="N47" s="78" t="s">
        <v>226</v>
      </c>
      <c r="O47" s="78" t="s">
        <v>226</v>
      </c>
      <c r="P47" s="79"/>
    </row>
    <row r="48" spans="1:16" s="29" customFormat="1" ht="18" customHeight="1">
      <c r="A48" s="264">
        <v>3</v>
      </c>
      <c r="B48" s="255" t="s">
        <v>126</v>
      </c>
      <c r="C48" s="251" t="s">
        <v>109</v>
      </c>
      <c r="D48" s="195" t="s">
        <v>305</v>
      </c>
      <c r="E48" s="76" t="s">
        <v>609</v>
      </c>
      <c r="F48" s="76" t="s">
        <v>610</v>
      </c>
      <c r="G48" s="76"/>
      <c r="H48" s="84"/>
      <c r="I48" s="99" t="s">
        <v>186</v>
      </c>
      <c r="J48" s="76" t="s">
        <v>148</v>
      </c>
      <c r="K48" s="76" t="s">
        <v>155</v>
      </c>
      <c r="L48" s="94"/>
      <c r="M48" s="111" t="s">
        <v>214</v>
      </c>
      <c r="N48" s="76" t="s">
        <v>149</v>
      </c>
      <c r="O48" s="76"/>
      <c r="P48" s="79"/>
    </row>
    <row r="49" spans="1:16" s="29" customFormat="1" ht="18" customHeight="1">
      <c r="A49" s="254"/>
      <c r="B49" s="256"/>
      <c r="C49" s="252"/>
      <c r="D49" s="195" t="s">
        <v>43</v>
      </c>
      <c r="E49" s="76" t="s">
        <v>43</v>
      </c>
      <c r="F49" s="76" t="s">
        <v>43</v>
      </c>
      <c r="G49" s="76"/>
      <c r="H49" s="84"/>
      <c r="I49" s="99" t="s">
        <v>43</v>
      </c>
      <c r="J49" s="77" t="s">
        <v>44</v>
      </c>
      <c r="K49" s="76" t="s">
        <v>43</v>
      </c>
      <c r="L49" s="94"/>
      <c r="M49" s="111" t="s">
        <v>43</v>
      </c>
      <c r="N49" s="76" t="s">
        <v>43</v>
      </c>
      <c r="O49" s="76"/>
      <c r="P49" s="79"/>
    </row>
    <row r="50" spans="1:16" s="29" customFormat="1" ht="18" customHeight="1">
      <c r="A50" s="264">
        <v>4</v>
      </c>
      <c r="B50" s="255" t="s">
        <v>123</v>
      </c>
      <c r="C50" s="251" t="s">
        <v>120</v>
      </c>
      <c r="D50" s="195" t="s">
        <v>167</v>
      </c>
      <c r="E50" s="120" t="s">
        <v>277</v>
      </c>
      <c r="F50" s="76"/>
      <c r="G50" s="76"/>
      <c r="H50" s="87"/>
      <c r="I50" s="130" t="s">
        <v>573</v>
      </c>
      <c r="J50" s="76" t="s">
        <v>190</v>
      </c>
      <c r="K50" s="76"/>
      <c r="L50" s="94"/>
      <c r="M50" s="111" t="s">
        <v>120</v>
      </c>
      <c r="N50" s="77" t="s">
        <v>178</v>
      </c>
      <c r="O50" s="76"/>
      <c r="P50" s="81"/>
    </row>
    <row r="51" spans="1:16" s="29" customFormat="1" ht="18" customHeight="1">
      <c r="A51" s="254"/>
      <c r="B51" s="256"/>
      <c r="C51" s="252"/>
      <c r="D51" s="195" t="s">
        <v>227</v>
      </c>
      <c r="E51" s="76" t="s">
        <v>276</v>
      </c>
      <c r="F51" s="76"/>
      <c r="G51" s="77"/>
      <c r="H51" s="84"/>
      <c r="I51" s="99" t="s">
        <v>216</v>
      </c>
      <c r="J51" s="76" t="s">
        <v>216</v>
      </c>
      <c r="K51" s="76"/>
      <c r="L51" s="94"/>
      <c r="M51" s="91" t="s">
        <v>251</v>
      </c>
      <c r="N51" s="76" t="s">
        <v>252</v>
      </c>
      <c r="O51" s="76"/>
      <c r="P51" s="79"/>
    </row>
    <row r="52" spans="1:16" s="29" customFormat="1" ht="18" customHeight="1">
      <c r="A52" s="264">
        <v>5</v>
      </c>
      <c r="B52" s="255" t="s">
        <v>124</v>
      </c>
      <c r="C52" s="251" t="s">
        <v>567</v>
      </c>
      <c r="D52" s="196" t="s">
        <v>137</v>
      </c>
      <c r="E52" s="77" t="s">
        <v>568</v>
      </c>
      <c r="F52" s="76" t="s">
        <v>607</v>
      </c>
      <c r="G52" s="77"/>
      <c r="H52" s="84"/>
      <c r="I52" s="99" t="s">
        <v>136</v>
      </c>
      <c r="J52" s="76" t="s">
        <v>301</v>
      </c>
      <c r="K52" s="76" t="s">
        <v>608</v>
      </c>
      <c r="L52" s="94"/>
      <c r="M52" s="111" t="s">
        <v>569</v>
      </c>
      <c r="N52" s="76" t="s">
        <v>302</v>
      </c>
      <c r="O52" s="77"/>
      <c r="P52" s="79"/>
    </row>
    <row r="53" spans="1:16" s="29" customFormat="1" ht="18" customHeight="1">
      <c r="A53" s="254"/>
      <c r="B53" s="256"/>
      <c r="C53" s="252"/>
      <c r="D53" s="195" t="s">
        <v>227</v>
      </c>
      <c r="E53" s="82" t="s">
        <v>561</v>
      </c>
      <c r="F53" s="76" t="s">
        <v>45</v>
      </c>
      <c r="G53" s="77"/>
      <c r="H53" s="84"/>
      <c r="I53" s="98" t="s">
        <v>526</v>
      </c>
      <c r="J53" s="77" t="s">
        <v>526</v>
      </c>
      <c r="K53" s="77" t="s">
        <v>526</v>
      </c>
      <c r="L53" s="94"/>
      <c r="M53" s="91" t="s">
        <v>526</v>
      </c>
      <c r="N53" s="77" t="s">
        <v>526</v>
      </c>
      <c r="O53" s="77"/>
      <c r="P53" s="79"/>
    </row>
    <row r="54" spans="1:16" s="29" customFormat="1" ht="18" customHeight="1">
      <c r="A54" s="264">
        <v>6</v>
      </c>
      <c r="B54" s="255" t="s">
        <v>230</v>
      </c>
      <c r="C54" s="303" t="s">
        <v>152</v>
      </c>
      <c r="D54" s="200" t="s">
        <v>238</v>
      </c>
      <c r="E54" s="82" t="s">
        <v>540</v>
      </c>
      <c r="F54" s="76" t="s">
        <v>541</v>
      </c>
      <c r="G54" s="77"/>
      <c r="H54" s="101"/>
      <c r="I54" s="104" t="s">
        <v>304</v>
      </c>
      <c r="J54" s="82" t="s">
        <v>151</v>
      </c>
      <c r="K54" s="82" t="s">
        <v>181</v>
      </c>
      <c r="L54" s="94"/>
      <c r="M54" s="121" t="s">
        <v>152</v>
      </c>
      <c r="N54" s="76" t="s">
        <v>542</v>
      </c>
      <c r="O54" s="77"/>
      <c r="P54" s="79"/>
    </row>
    <row r="55" spans="1:16" s="29" customFormat="1" ht="18" customHeight="1">
      <c r="A55" s="254"/>
      <c r="B55" s="256"/>
      <c r="C55" s="304"/>
      <c r="D55" s="200" t="s">
        <v>236</v>
      </c>
      <c r="E55" s="82" t="s">
        <v>46</v>
      </c>
      <c r="F55" s="82" t="s">
        <v>46</v>
      </c>
      <c r="G55" s="77"/>
      <c r="H55" s="101"/>
      <c r="I55" s="103" t="s">
        <v>235</v>
      </c>
      <c r="J55" s="83" t="s">
        <v>235</v>
      </c>
      <c r="K55" s="82" t="s">
        <v>236</v>
      </c>
      <c r="L55" s="94"/>
      <c r="M55" s="121" t="s">
        <v>235</v>
      </c>
      <c r="N55" s="83" t="s">
        <v>235</v>
      </c>
      <c r="O55" s="76"/>
      <c r="P55" s="81"/>
    </row>
    <row r="56" spans="1:16" s="29" customFormat="1" ht="18" customHeight="1">
      <c r="A56" s="264">
        <v>7</v>
      </c>
      <c r="B56" s="255" t="s">
        <v>297</v>
      </c>
      <c r="C56" s="251" t="s">
        <v>543</v>
      </c>
      <c r="D56" s="195" t="s">
        <v>543</v>
      </c>
      <c r="E56" s="76" t="s">
        <v>544</v>
      </c>
      <c r="F56" s="76" t="s">
        <v>545</v>
      </c>
      <c r="G56" s="77"/>
      <c r="H56" s="101"/>
      <c r="I56" s="104" t="s">
        <v>546</v>
      </c>
      <c r="J56" s="76" t="s">
        <v>547</v>
      </c>
      <c r="K56" s="82" t="s">
        <v>548</v>
      </c>
      <c r="L56" s="97"/>
      <c r="M56" s="111" t="s">
        <v>549</v>
      </c>
      <c r="N56" s="76" t="s">
        <v>550</v>
      </c>
      <c r="O56" s="76"/>
      <c r="P56" s="81"/>
    </row>
    <row r="57" spans="1:16" s="29" customFormat="1" ht="18" customHeight="1">
      <c r="A57" s="254"/>
      <c r="B57" s="256"/>
      <c r="C57" s="252"/>
      <c r="D57" s="200" t="s">
        <v>236</v>
      </c>
      <c r="E57" s="82" t="s">
        <v>490</v>
      </c>
      <c r="F57" s="76" t="s">
        <v>280</v>
      </c>
      <c r="G57" s="77"/>
      <c r="H57" s="101"/>
      <c r="I57" s="104" t="s">
        <v>47</v>
      </c>
      <c r="J57" s="76" t="s">
        <v>252</v>
      </c>
      <c r="K57" s="82" t="s">
        <v>218</v>
      </c>
      <c r="L57" s="97"/>
      <c r="M57" s="111" t="s">
        <v>252</v>
      </c>
      <c r="N57" s="82" t="s">
        <v>218</v>
      </c>
      <c r="O57" s="76"/>
      <c r="P57" s="81"/>
    </row>
    <row r="58" spans="1:16" s="29" customFormat="1" ht="18" customHeight="1">
      <c r="A58" s="264">
        <v>8</v>
      </c>
      <c r="B58" s="255" t="s">
        <v>348</v>
      </c>
      <c r="C58" s="251" t="s">
        <v>551</v>
      </c>
      <c r="D58" s="195" t="s">
        <v>366</v>
      </c>
      <c r="E58" s="76" t="s">
        <v>606</v>
      </c>
      <c r="F58" s="76" t="s">
        <v>603</v>
      </c>
      <c r="G58" s="76" t="s">
        <v>367</v>
      </c>
      <c r="H58" s="101"/>
      <c r="I58" s="104" t="s">
        <v>552</v>
      </c>
      <c r="J58" s="82" t="s">
        <v>239</v>
      </c>
      <c r="K58" s="82" t="s">
        <v>555</v>
      </c>
      <c r="L58" s="97"/>
      <c r="M58" s="91" t="s">
        <v>553</v>
      </c>
      <c r="N58" s="82" t="s">
        <v>554</v>
      </c>
      <c r="O58" s="76"/>
      <c r="P58" s="81"/>
    </row>
    <row r="59" spans="1:16" s="29" customFormat="1" ht="18" customHeight="1">
      <c r="A59" s="254"/>
      <c r="B59" s="256"/>
      <c r="C59" s="252"/>
      <c r="D59" s="196" t="s">
        <v>240</v>
      </c>
      <c r="E59" s="77" t="s">
        <v>240</v>
      </c>
      <c r="F59" s="82" t="s">
        <v>236</v>
      </c>
      <c r="G59" s="82" t="s">
        <v>236</v>
      </c>
      <c r="H59" s="101"/>
      <c r="I59" s="99" t="s">
        <v>227</v>
      </c>
      <c r="J59" s="82" t="s">
        <v>236</v>
      </c>
      <c r="K59" s="82" t="s">
        <v>236</v>
      </c>
      <c r="L59" s="97"/>
      <c r="M59" s="92" t="s">
        <v>47</v>
      </c>
      <c r="N59" s="82" t="s">
        <v>218</v>
      </c>
      <c r="O59" s="76"/>
      <c r="P59" s="81"/>
    </row>
    <row r="60" spans="1:16" s="29" customFormat="1" ht="18" customHeight="1">
      <c r="A60" s="264">
        <v>9</v>
      </c>
      <c r="B60" s="255" t="s">
        <v>463</v>
      </c>
      <c r="C60" s="251" t="s">
        <v>604</v>
      </c>
      <c r="D60" s="200" t="s">
        <v>556</v>
      </c>
      <c r="E60" s="82" t="s">
        <v>557</v>
      </c>
      <c r="F60" s="76" t="s">
        <v>605</v>
      </c>
      <c r="G60" s="77"/>
      <c r="H60" s="101"/>
      <c r="I60" s="104" t="s">
        <v>559</v>
      </c>
      <c r="J60" s="76" t="s">
        <v>558</v>
      </c>
      <c r="K60" s="82" t="s">
        <v>560</v>
      </c>
      <c r="L60" s="97"/>
      <c r="M60" s="91" t="s">
        <v>562</v>
      </c>
      <c r="N60" s="82" t="s">
        <v>563</v>
      </c>
      <c r="O60" s="76"/>
      <c r="P60" s="81"/>
    </row>
    <row r="61" spans="1:16" s="29" customFormat="1" ht="18" customHeight="1">
      <c r="A61" s="254"/>
      <c r="B61" s="256"/>
      <c r="C61" s="252"/>
      <c r="D61" s="200" t="s">
        <v>48</v>
      </c>
      <c r="E61" s="82" t="s">
        <v>505</v>
      </c>
      <c r="F61" s="82" t="s">
        <v>49</v>
      </c>
      <c r="G61" s="77"/>
      <c r="H61" s="101"/>
      <c r="I61" s="104" t="s">
        <v>50</v>
      </c>
      <c r="J61" s="82" t="s">
        <v>50</v>
      </c>
      <c r="K61" s="82" t="s">
        <v>51</v>
      </c>
      <c r="L61" s="97"/>
      <c r="M61" s="91" t="s">
        <v>52</v>
      </c>
      <c r="N61" s="82" t="s">
        <v>50</v>
      </c>
      <c r="O61" s="76"/>
      <c r="P61" s="81"/>
    </row>
    <row r="62" spans="1:16" s="29" customFormat="1" ht="18" customHeight="1">
      <c r="A62" s="264">
        <v>10</v>
      </c>
      <c r="B62" s="255" t="s">
        <v>131</v>
      </c>
      <c r="C62" s="251" t="s">
        <v>153</v>
      </c>
      <c r="D62" s="195" t="s">
        <v>278</v>
      </c>
      <c r="E62" s="76" t="s">
        <v>358</v>
      </c>
      <c r="F62" s="76" t="s">
        <v>611</v>
      </c>
      <c r="G62" s="77"/>
      <c r="H62" s="87"/>
      <c r="I62" s="99" t="s">
        <v>359</v>
      </c>
      <c r="J62" s="76" t="s">
        <v>482</v>
      </c>
      <c r="K62" s="76" t="s">
        <v>153</v>
      </c>
      <c r="L62" s="94"/>
      <c r="M62" s="111" t="s">
        <v>484</v>
      </c>
      <c r="N62" s="76" t="s">
        <v>483</v>
      </c>
      <c r="O62" s="76" t="s">
        <v>613</v>
      </c>
      <c r="P62" s="79"/>
    </row>
    <row r="63" spans="1:16" s="29" customFormat="1" ht="18" customHeight="1">
      <c r="A63" s="254"/>
      <c r="B63" s="256"/>
      <c r="C63" s="252"/>
      <c r="D63" s="195" t="s">
        <v>612</v>
      </c>
      <c r="E63" s="76" t="s">
        <v>612</v>
      </c>
      <c r="F63" s="76" t="s">
        <v>612</v>
      </c>
      <c r="G63" s="77"/>
      <c r="H63" s="84"/>
      <c r="I63" s="99" t="s">
        <v>53</v>
      </c>
      <c r="J63" s="76" t="s">
        <v>612</v>
      </c>
      <c r="K63" s="76" t="s">
        <v>612</v>
      </c>
      <c r="L63" s="94"/>
      <c r="M63" s="111" t="s">
        <v>612</v>
      </c>
      <c r="N63" s="76" t="s">
        <v>612</v>
      </c>
      <c r="O63" s="76" t="s">
        <v>612</v>
      </c>
      <c r="P63" s="79"/>
    </row>
    <row r="64" spans="1:16" s="29" customFormat="1" ht="18" customHeight="1">
      <c r="A64" s="264">
        <v>11</v>
      </c>
      <c r="B64" s="255" t="s">
        <v>122</v>
      </c>
      <c r="C64" s="251" t="s">
        <v>162</v>
      </c>
      <c r="D64" s="196" t="s">
        <v>564</v>
      </c>
      <c r="E64" s="76" t="s">
        <v>565</v>
      </c>
      <c r="F64" s="77" t="s">
        <v>356</v>
      </c>
      <c r="G64" s="76" t="s">
        <v>357</v>
      </c>
      <c r="H64" s="87"/>
      <c r="I64" s="99" t="s">
        <v>169</v>
      </c>
      <c r="J64" s="76" t="s">
        <v>177</v>
      </c>
      <c r="K64" s="77" t="s">
        <v>162</v>
      </c>
      <c r="L64" s="94" t="s">
        <v>355</v>
      </c>
      <c r="M64" s="91" t="s">
        <v>118</v>
      </c>
      <c r="N64" s="77" t="s">
        <v>296</v>
      </c>
      <c r="O64" s="77" t="s">
        <v>121</v>
      </c>
      <c r="P64" s="79"/>
    </row>
    <row r="65" spans="1:16" s="29" customFormat="1" ht="18" customHeight="1">
      <c r="A65" s="254"/>
      <c r="B65" s="256"/>
      <c r="C65" s="252"/>
      <c r="D65" s="195" t="s">
        <v>222</v>
      </c>
      <c r="E65" s="76" t="s">
        <v>222</v>
      </c>
      <c r="F65" s="76" t="s">
        <v>222</v>
      </c>
      <c r="G65" s="76" t="s">
        <v>222</v>
      </c>
      <c r="H65" s="84"/>
      <c r="I65" s="99" t="s">
        <v>222</v>
      </c>
      <c r="J65" s="76" t="s">
        <v>222</v>
      </c>
      <c r="K65" s="76" t="s">
        <v>222</v>
      </c>
      <c r="L65" s="94" t="s">
        <v>222</v>
      </c>
      <c r="M65" s="111" t="s">
        <v>222</v>
      </c>
      <c r="N65" s="76" t="s">
        <v>222</v>
      </c>
      <c r="O65" s="76" t="s">
        <v>222</v>
      </c>
      <c r="P65" s="79"/>
    </row>
    <row r="66" spans="1:16" s="29" customFormat="1" ht="18" customHeight="1">
      <c r="A66" s="264">
        <v>12</v>
      </c>
      <c r="B66" s="255" t="s">
        <v>103</v>
      </c>
      <c r="C66" s="251" t="s">
        <v>360</v>
      </c>
      <c r="D66" s="195" t="s">
        <v>362</v>
      </c>
      <c r="E66" s="76" t="s">
        <v>258</v>
      </c>
      <c r="F66" s="77"/>
      <c r="G66" s="76"/>
      <c r="H66" s="84"/>
      <c r="I66" s="99" t="s">
        <v>168</v>
      </c>
      <c r="J66" s="76" t="s">
        <v>363</v>
      </c>
      <c r="K66" s="77"/>
      <c r="L66" s="94"/>
      <c r="M66" s="205" t="s">
        <v>119</v>
      </c>
      <c r="N66" s="76" t="s">
        <v>195</v>
      </c>
      <c r="O66" s="76" t="s">
        <v>571</v>
      </c>
      <c r="P66" s="79"/>
    </row>
    <row r="67" spans="1:16" s="29" customFormat="1" ht="18" customHeight="1">
      <c r="A67" s="254"/>
      <c r="B67" s="256"/>
      <c r="C67" s="252"/>
      <c r="D67" s="195" t="s">
        <v>344</v>
      </c>
      <c r="E67" s="76" t="s">
        <v>344</v>
      </c>
      <c r="F67" s="76"/>
      <c r="G67" s="76"/>
      <c r="H67" s="84"/>
      <c r="I67" s="99" t="s">
        <v>223</v>
      </c>
      <c r="J67" s="76" t="s">
        <v>223</v>
      </c>
      <c r="K67" s="76"/>
      <c r="L67" s="94"/>
      <c r="M67" s="111" t="s">
        <v>223</v>
      </c>
      <c r="N67" s="76" t="s">
        <v>223</v>
      </c>
      <c r="O67" s="76" t="s">
        <v>223</v>
      </c>
      <c r="P67" s="79"/>
    </row>
    <row r="68" spans="1:16" s="29" customFormat="1" ht="18" customHeight="1">
      <c r="A68" s="264">
        <v>13</v>
      </c>
      <c r="B68" s="255" t="s">
        <v>104</v>
      </c>
      <c r="C68" s="251" t="s">
        <v>360</v>
      </c>
      <c r="D68" s="196" t="s">
        <v>176</v>
      </c>
      <c r="E68" s="76" t="s">
        <v>361</v>
      </c>
      <c r="F68" s="76"/>
      <c r="G68" s="76"/>
      <c r="H68" s="84"/>
      <c r="I68" s="99" t="s">
        <v>257</v>
      </c>
      <c r="J68" s="76" t="s">
        <v>154</v>
      </c>
      <c r="K68" s="76" t="s">
        <v>572</v>
      </c>
      <c r="L68" s="95"/>
      <c r="M68" s="111" t="s">
        <v>194</v>
      </c>
      <c r="N68" s="76" t="s">
        <v>303</v>
      </c>
      <c r="O68" s="76"/>
      <c r="P68" s="79"/>
    </row>
    <row r="69" spans="1:16" s="29" customFormat="1" ht="18" customHeight="1">
      <c r="A69" s="254"/>
      <c r="B69" s="256"/>
      <c r="C69" s="252"/>
      <c r="D69" s="202" t="s">
        <v>54</v>
      </c>
      <c r="E69" s="85" t="s">
        <v>55</v>
      </c>
      <c r="F69" s="85"/>
      <c r="G69" s="85"/>
      <c r="H69" s="89"/>
      <c r="I69" s="118" t="s">
        <v>224</v>
      </c>
      <c r="J69" s="85" t="s">
        <v>33</v>
      </c>
      <c r="K69" s="85" t="s">
        <v>56</v>
      </c>
      <c r="L69" s="100"/>
      <c r="M69" s="209" t="s">
        <v>35</v>
      </c>
      <c r="N69" s="85" t="s">
        <v>56</v>
      </c>
      <c r="O69" s="208"/>
      <c r="P69" s="109"/>
    </row>
    <row r="70" spans="1:16" ht="23.25" customHeight="1">
      <c r="A70" s="309" t="s">
        <v>381</v>
      </c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</row>
    <row r="71" spans="1:16" ht="18" customHeight="1">
      <c r="A71" s="268" t="s">
        <v>382</v>
      </c>
      <c r="B71" s="265"/>
      <c r="C71" s="257" t="s">
        <v>383</v>
      </c>
      <c r="D71" s="298" t="s">
        <v>384</v>
      </c>
      <c r="E71" s="299"/>
      <c r="F71" s="299"/>
      <c r="G71" s="267"/>
      <c r="H71" s="301" t="s">
        <v>57</v>
      </c>
      <c r="I71" s="299"/>
      <c r="J71" s="299"/>
      <c r="K71" s="302"/>
      <c r="L71" s="253" t="s">
        <v>58</v>
      </c>
      <c r="M71" s="299"/>
      <c r="N71" s="299"/>
      <c r="O71" s="300"/>
      <c r="P71" s="217"/>
    </row>
    <row r="72" spans="1:16" ht="18" customHeight="1">
      <c r="A72" s="266"/>
      <c r="B72" s="296"/>
      <c r="C72" s="258"/>
      <c r="D72" s="259" t="s">
        <v>385</v>
      </c>
      <c r="E72" s="260"/>
      <c r="F72" s="296" t="s">
        <v>386</v>
      </c>
      <c r="G72" s="258"/>
      <c r="H72" s="261" t="s">
        <v>385</v>
      </c>
      <c r="I72" s="296"/>
      <c r="J72" s="296" t="s">
        <v>386</v>
      </c>
      <c r="K72" s="262"/>
      <c r="L72" s="263" t="s">
        <v>385</v>
      </c>
      <c r="M72" s="296"/>
      <c r="N72" s="296" t="s">
        <v>386</v>
      </c>
      <c r="O72" s="297"/>
      <c r="P72" s="218"/>
    </row>
    <row r="73" spans="1:16" ht="18" customHeight="1">
      <c r="A73" s="123">
        <v>1</v>
      </c>
      <c r="B73" s="124" t="s">
        <v>387</v>
      </c>
      <c r="C73" s="134" t="s">
        <v>388</v>
      </c>
      <c r="D73" s="211" t="s">
        <v>389</v>
      </c>
      <c r="E73" s="106" t="s">
        <v>401</v>
      </c>
      <c r="F73" s="124" t="s">
        <v>627</v>
      </c>
      <c r="G73" s="84" t="s">
        <v>252</v>
      </c>
      <c r="H73" s="130" t="s">
        <v>390</v>
      </c>
      <c r="I73" s="124" t="s">
        <v>402</v>
      </c>
      <c r="J73" s="124" t="s">
        <v>391</v>
      </c>
      <c r="K73" s="133" t="s">
        <v>403</v>
      </c>
      <c r="L73" s="128" t="s">
        <v>392</v>
      </c>
      <c r="M73" s="124" t="s">
        <v>402</v>
      </c>
      <c r="N73" s="124" t="s">
        <v>393</v>
      </c>
      <c r="O73" s="125" t="s">
        <v>59</v>
      </c>
      <c r="P73" s="218"/>
    </row>
    <row r="74" spans="1:16" ht="18" customHeight="1">
      <c r="A74" s="123">
        <v>2</v>
      </c>
      <c r="B74" s="124" t="s">
        <v>324</v>
      </c>
      <c r="C74" s="134" t="s">
        <v>574</v>
      </c>
      <c r="D74" s="215" t="s">
        <v>574</v>
      </c>
      <c r="E74" s="82" t="s">
        <v>60</v>
      </c>
      <c r="F74" s="124" t="s">
        <v>575</v>
      </c>
      <c r="G74" s="84" t="s">
        <v>61</v>
      </c>
      <c r="H74" s="130" t="s">
        <v>576</v>
      </c>
      <c r="I74" s="82" t="s">
        <v>62</v>
      </c>
      <c r="J74" s="124" t="s">
        <v>394</v>
      </c>
      <c r="K74" s="97" t="s">
        <v>62</v>
      </c>
      <c r="L74" s="128" t="s">
        <v>577</v>
      </c>
      <c r="M74" s="82" t="s">
        <v>63</v>
      </c>
      <c r="N74" s="124" t="s">
        <v>578</v>
      </c>
      <c r="O74" s="212" t="s">
        <v>236</v>
      </c>
      <c r="P74" s="218"/>
    </row>
    <row r="75" spans="1:16" ht="18" customHeight="1">
      <c r="A75" s="123">
        <v>3</v>
      </c>
      <c r="B75" s="124" t="s">
        <v>323</v>
      </c>
      <c r="C75" s="134" t="s">
        <v>579</v>
      </c>
      <c r="D75" s="211" t="s">
        <v>580</v>
      </c>
      <c r="E75" s="82" t="s">
        <v>64</v>
      </c>
      <c r="F75" s="124" t="s">
        <v>581</v>
      </c>
      <c r="G75" s="101" t="s">
        <v>65</v>
      </c>
      <c r="H75" s="130" t="s">
        <v>582</v>
      </c>
      <c r="I75" s="82" t="s">
        <v>66</v>
      </c>
      <c r="J75" s="124" t="s">
        <v>579</v>
      </c>
      <c r="K75" s="97" t="s">
        <v>236</v>
      </c>
      <c r="L75" s="128" t="s">
        <v>583</v>
      </c>
      <c r="M75" s="82" t="s">
        <v>67</v>
      </c>
      <c r="N75" s="124" t="s">
        <v>584</v>
      </c>
      <c r="O75" s="212" t="s">
        <v>227</v>
      </c>
      <c r="P75" s="218"/>
    </row>
    <row r="76" spans="1:16" ht="18" customHeight="1">
      <c r="A76" s="123">
        <v>4</v>
      </c>
      <c r="B76" s="124" t="s">
        <v>395</v>
      </c>
      <c r="C76" s="134" t="s">
        <v>368</v>
      </c>
      <c r="D76" s="211" t="s">
        <v>396</v>
      </c>
      <c r="E76" s="76" t="s">
        <v>222</v>
      </c>
      <c r="F76" s="124" t="s">
        <v>369</v>
      </c>
      <c r="G76" s="84" t="s">
        <v>222</v>
      </c>
      <c r="H76" s="130" t="s">
        <v>368</v>
      </c>
      <c r="I76" s="76" t="s">
        <v>222</v>
      </c>
      <c r="J76" s="124" t="s">
        <v>585</v>
      </c>
      <c r="K76" s="94" t="s">
        <v>222</v>
      </c>
      <c r="L76" s="128" t="s">
        <v>397</v>
      </c>
      <c r="M76" s="76" t="s">
        <v>222</v>
      </c>
      <c r="N76" s="124" t="s">
        <v>398</v>
      </c>
      <c r="O76" s="79" t="s">
        <v>222</v>
      </c>
      <c r="P76" s="218"/>
    </row>
    <row r="77" spans="1:16" ht="18" customHeight="1">
      <c r="A77" s="123">
        <v>5</v>
      </c>
      <c r="B77" s="124" t="s">
        <v>589</v>
      </c>
      <c r="C77" s="134" t="s">
        <v>601</v>
      </c>
      <c r="D77" s="211" t="s">
        <v>602</v>
      </c>
      <c r="E77" s="78" t="s">
        <v>226</v>
      </c>
      <c r="F77" s="124" t="s">
        <v>170</v>
      </c>
      <c r="G77" s="204" t="s">
        <v>226</v>
      </c>
      <c r="H77" s="130" t="s">
        <v>592</v>
      </c>
      <c r="I77" s="78" t="s">
        <v>226</v>
      </c>
      <c r="J77" s="124" t="s">
        <v>593</v>
      </c>
      <c r="K77" s="210" t="s">
        <v>226</v>
      </c>
      <c r="L77" s="128" t="s">
        <v>594</v>
      </c>
      <c r="M77" s="78" t="s">
        <v>226</v>
      </c>
      <c r="N77" s="124" t="s">
        <v>140</v>
      </c>
      <c r="O77" s="213" t="s">
        <v>226</v>
      </c>
      <c r="P77" s="218"/>
    </row>
    <row r="78" spans="1:16" ht="18" customHeight="1">
      <c r="A78" s="123">
        <v>6</v>
      </c>
      <c r="B78" s="124" t="s">
        <v>68</v>
      </c>
      <c r="C78" s="134" t="s">
        <v>414</v>
      </c>
      <c r="D78" s="211" t="s">
        <v>415</v>
      </c>
      <c r="E78" s="77" t="s">
        <v>35</v>
      </c>
      <c r="F78" s="124" t="s">
        <v>416</v>
      </c>
      <c r="G78" s="84" t="s">
        <v>69</v>
      </c>
      <c r="H78" s="99" t="s">
        <v>485</v>
      </c>
      <c r="I78" s="77" t="s">
        <v>70</v>
      </c>
      <c r="J78" s="124" t="s">
        <v>478</v>
      </c>
      <c r="K78" s="94" t="s">
        <v>69</v>
      </c>
      <c r="L78" s="128" t="s">
        <v>479</v>
      </c>
      <c r="M78" s="77" t="s">
        <v>70</v>
      </c>
      <c r="N78" s="124" t="s">
        <v>418</v>
      </c>
      <c r="O78" s="79" t="s">
        <v>71</v>
      </c>
      <c r="P78" s="218"/>
    </row>
    <row r="79" spans="1:16" ht="18" customHeight="1">
      <c r="A79" s="126">
        <v>7</v>
      </c>
      <c r="B79" s="127" t="s">
        <v>399</v>
      </c>
      <c r="C79" s="135" t="s">
        <v>400</v>
      </c>
      <c r="D79" s="214" t="s">
        <v>713</v>
      </c>
      <c r="E79" s="85" t="s">
        <v>225</v>
      </c>
      <c r="F79" s="127" t="s">
        <v>142</v>
      </c>
      <c r="G79" s="89" t="s">
        <v>225</v>
      </c>
      <c r="H79" s="131" t="s">
        <v>400</v>
      </c>
      <c r="I79" s="85" t="s">
        <v>225</v>
      </c>
      <c r="J79" s="127" t="s">
        <v>586</v>
      </c>
      <c r="K79" s="100" t="s">
        <v>225</v>
      </c>
      <c r="L79" s="129" t="s">
        <v>587</v>
      </c>
      <c r="M79" s="85" t="s">
        <v>225</v>
      </c>
      <c r="N79" s="127" t="s">
        <v>588</v>
      </c>
      <c r="O79" s="109" t="s">
        <v>225</v>
      </c>
      <c r="P79" s="219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</sheetData>
  <sheetProtection objects="1" scenarios="1"/>
  <mergeCells count="112">
    <mergeCell ref="A70:P70"/>
    <mergeCell ref="A25:A26"/>
    <mergeCell ref="B25:B26"/>
    <mergeCell ref="C25:C26"/>
    <mergeCell ref="A58:A59"/>
    <mergeCell ref="B58:B59"/>
    <mergeCell ref="C58:C59"/>
    <mergeCell ref="B52:B53"/>
    <mergeCell ref="C52:C53"/>
    <mergeCell ref="B64:B65"/>
    <mergeCell ref="C66:C67"/>
    <mergeCell ref="B66:B67"/>
    <mergeCell ref="B60:B61"/>
    <mergeCell ref="C60:C61"/>
    <mergeCell ref="C54:C55"/>
    <mergeCell ref="B54:B55"/>
    <mergeCell ref="A68:A69"/>
    <mergeCell ref="C56:C57"/>
    <mergeCell ref="B56:B57"/>
    <mergeCell ref="C62:C63"/>
    <mergeCell ref="B62:B63"/>
    <mergeCell ref="C68:C69"/>
    <mergeCell ref="B68:B69"/>
    <mergeCell ref="C64:C65"/>
    <mergeCell ref="A64:A65"/>
    <mergeCell ref="A66:A67"/>
    <mergeCell ref="A48:A49"/>
    <mergeCell ref="A50:A51"/>
    <mergeCell ref="A52:A53"/>
    <mergeCell ref="A54:A55"/>
    <mergeCell ref="A60:A61"/>
    <mergeCell ref="A62:A63"/>
    <mergeCell ref="A56:A57"/>
    <mergeCell ref="A44:A45"/>
    <mergeCell ref="A46:A47"/>
    <mergeCell ref="C48:C49"/>
    <mergeCell ref="B48:B49"/>
    <mergeCell ref="B44:B45"/>
    <mergeCell ref="C44:C45"/>
    <mergeCell ref="C46:C47"/>
    <mergeCell ref="B46:B47"/>
    <mergeCell ref="C50:C51"/>
    <mergeCell ref="C33:C34"/>
    <mergeCell ref="B33:B34"/>
    <mergeCell ref="C37:C38"/>
    <mergeCell ref="B37:B38"/>
    <mergeCell ref="B50:B51"/>
    <mergeCell ref="C23:C24"/>
    <mergeCell ref="B23:B24"/>
    <mergeCell ref="C27:C28"/>
    <mergeCell ref="B27:B28"/>
    <mergeCell ref="C29:C30"/>
    <mergeCell ref="B29:B30"/>
    <mergeCell ref="C31:C32"/>
    <mergeCell ref="B31:B32"/>
    <mergeCell ref="C15:C16"/>
    <mergeCell ref="B15:B16"/>
    <mergeCell ref="B17:B18"/>
    <mergeCell ref="C17:C18"/>
    <mergeCell ref="A33:A34"/>
    <mergeCell ref="B9:B10"/>
    <mergeCell ref="B13:B14"/>
    <mergeCell ref="A23:A24"/>
    <mergeCell ref="A27:A28"/>
    <mergeCell ref="A15:A16"/>
    <mergeCell ref="A17:A18"/>
    <mergeCell ref="A9:A10"/>
    <mergeCell ref="A11:A12"/>
    <mergeCell ref="A29:A30"/>
    <mergeCell ref="A13:A14"/>
    <mergeCell ref="C9:C10"/>
    <mergeCell ref="C11:C12"/>
    <mergeCell ref="B11:B12"/>
    <mergeCell ref="C13:C14"/>
    <mergeCell ref="A5:A6"/>
    <mergeCell ref="B5:B6"/>
    <mergeCell ref="C5:C6"/>
    <mergeCell ref="A7:A8"/>
    <mergeCell ref="B7:B8"/>
    <mergeCell ref="C7:C8"/>
    <mergeCell ref="A19:A20"/>
    <mergeCell ref="A21:A22"/>
    <mergeCell ref="L71:O71"/>
    <mergeCell ref="H71:K71"/>
    <mergeCell ref="D42:H42"/>
    <mergeCell ref="C21:C22"/>
    <mergeCell ref="B21:B22"/>
    <mergeCell ref="A31:A32"/>
    <mergeCell ref="C19:C20"/>
    <mergeCell ref="B19:B20"/>
    <mergeCell ref="A35:A36"/>
    <mergeCell ref="B35:B36"/>
    <mergeCell ref="C35:C36"/>
    <mergeCell ref="M42:P42"/>
    <mergeCell ref="I42:L42"/>
    <mergeCell ref="A42:B43"/>
    <mergeCell ref="C42:C43"/>
    <mergeCell ref="A37:A38"/>
    <mergeCell ref="N72:O72"/>
    <mergeCell ref="D71:G71"/>
    <mergeCell ref="A71:B72"/>
    <mergeCell ref="C71:C72"/>
    <mergeCell ref="F72:G72"/>
    <mergeCell ref="D72:E72"/>
    <mergeCell ref="H72:I72"/>
    <mergeCell ref="J72:K72"/>
    <mergeCell ref="L72:M72"/>
    <mergeCell ref="A3:B4"/>
    <mergeCell ref="D3:H3"/>
    <mergeCell ref="I3:L3"/>
    <mergeCell ref="M3:P3"/>
    <mergeCell ref="C3:C4"/>
  </mergeCells>
  <dataValidations count="2">
    <dataValidation allowBlank="1" showInputMessage="1" showErrorMessage="1" imeMode="hiragana" sqref="B1 E1:H2 J1:L2 N1:P2 C62:C63 O35 K10:L10 E4 H4 F43:H43 E41:H41 P41 M41:O42 N55 J41:L41 C44 O4:P6 F20 N27 H79:H65536 F64 K15:K18 O15:O16 D1:D4 M43:N43 P17:P18 C27:C30 K31 E43:E45 E50:E51 D64 O52:O54 F4:G6 I1:I6 O47 D41:D43 F44 J43:L45 N9:N10 C9:C16 I41:I45 I9 C52:C54 D52:E52 K33:N33 L23:L26 D68 M60:M61 M31:P31 D47:F47 O77 D45 C19:C22 E13:G13 G19:G20 I18 H50:I50 N50 N13:O13 M29 F45:G45 M1:M7 H64 J28 E62:O62 C37:F37 J4:L4 K6 I37:P37 E9:E10 N4:N7 O7 I15:J15 M15:M17 N15 C5:C6 G7:H7 G11:H12 D15:E15 D6:E6 D29 D24:E25 P71:P65536 O10 I29:J29 I13:L13 D9 P10:P13 H9:H10 F10:G10 F11 D11 J5:J7 H6 L7 H17:H18 M19:N20 I47:L47 I20 F22:G22"/>
    <dataValidation allowBlank="1" showInputMessage="1" showErrorMessage="1" imeMode="hiragana" sqref="L21 N21 M22 M73 P27:P28 F72:F65536 K66 F66 L68 M44:M47 C46:C49 N46:N48 J49 C56 I55 G60:G61 K56 M64:O64 D59:E59 I33:J34 P50:P63 G63 B73:B79 C71:D71 O73 A71 C73:C65536 K80:K65536 I80:I65536 P35:P36 L71:L65536 K73 G80:G65536 I73 E80:E65536 K36:L36 M66 D72:D65536 M80:O65536 O69 H71:H77 E73 D31:F31 J72:J65536 E36:F36 C66:C69 C35:C36 M35:M36 M69 D18:F18 E19:E21 J52:J55 C58 C60 M58 I52:I53 M51:M55 K53:K54 E77:E78 G77 I77:I78 K77 M77:M78 G51:G57 N53 P43:P47 O43:O45 N18 O19:O22 J11:O11 P66:P69"/>
  </dataValidations>
  <printOptions/>
  <pageMargins left="0.47" right="0.29" top="0.35" bottom="0.4" header="0.35" footer="0.32"/>
  <pageSetup horizontalDpi="360" verticalDpi="36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="75" zoomScaleSheetLayoutView="75" zoomScalePageLayoutView="0" workbookViewId="0" topLeftCell="A1">
      <selection activeCell="J4" sqref="J4"/>
    </sheetView>
  </sheetViews>
  <sheetFormatPr defaultColWidth="9.00390625" defaultRowHeight="13.5"/>
  <cols>
    <col min="2" max="2" width="16.875" style="54" customWidth="1"/>
    <col min="3" max="3" width="13.00390625" style="17" customWidth="1"/>
    <col min="4" max="6" width="13.00390625" style="0" customWidth="1"/>
  </cols>
  <sheetData>
    <row r="1" ht="18.75" customHeight="1">
      <c r="A1" s="122" t="s">
        <v>709</v>
      </c>
    </row>
    <row r="2" ht="18.75" customHeight="1"/>
    <row r="3" ht="18.75" customHeight="1">
      <c r="A3" s="44" t="s">
        <v>321</v>
      </c>
    </row>
    <row r="4" ht="18.75" customHeight="1"/>
    <row r="5" spans="1:2" ht="18.75" customHeight="1">
      <c r="A5" s="311" t="s">
        <v>658</v>
      </c>
      <c r="B5" s="312" t="s">
        <v>666</v>
      </c>
    </row>
    <row r="6" spans="1:4" ht="18.75" customHeight="1" thickBot="1">
      <c r="A6" s="311"/>
      <c r="B6" s="312"/>
      <c r="C6" s="18" t="s">
        <v>673</v>
      </c>
      <c r="D6" s="233" t="s">
        <v>667</v>
      </c>
    </row>
    <row r="7" spans="1:4" ht="18.75" customHeight="1" thickBot="1" thickTop="1">
      <c r="A7" s="311" t="s">
        <v>659</v>
      </c>
      <c r="B7" s="312" t="s">
        <v>667</v>
      </c>
      <c r="C7" s="230" t="s">
        <v>674</v>
      </c>
      <c r="D7" s="239" t="s">
        <v>675</v>
      </c>
    </row>
    <row r="8" spans="1:5" ht="18.75" customHeight="1" thickBot="1" thickTop="1">
      <c r="A8" s="311"/>
      <c r="B8" s="312"/>
      <c r="D8" s="231" t="s">
        <v>684</v>
      </c>
      <c r="E8" s="229" t="s">
        <v>667</v>
      </c>
    </row>
    <row r="9" spans="1:5" ht="18.75" customHeight="1" thickBot="1" thickTop="1">
      <c r="A9" s="311" t="s">
        <v>660</v>
      </c>
      <c r="B9" s="312" t="s">
        <v>654</v>
      </c>
      <c r="D9" s="64" t="s">
        <v>685</v>
      </c>
      <c r="E9" s="235" t="s">
        <v>676</v>
      </c>
    </row>
    <row r="10" spans="1:5" ht="18.75" customHeight="1" thickBot="1" thickTop="1">
      <c r="A10" s="311"/>
      <c r="B10" s="312"/>
      <c r="C10" s="227" t="s">
        <v>674</v>
      </c>
      <c r="D10" s="240" t="s">
        <v>654</v>
      </c>
      <c r="E10" s="13"/>
    </row>
    <row r="11" spans="1:5" ht="18.75" customHeight="1" thickTop="1">
      <c r="A11" s="311" t="s">
        <v>661</v>
      </c>
      <c r="B11" s="312" t="s">
        <v>668</v>
      </c>
      <c r="C11" s="19" t="s">
        <v>679</v>
      </c>
      <c r="D11" s="224" t="s">
        <v>675</v>
      </c>
      <c r="E11" s="13"/>
    </row>
    <row r="12" spans="1:7" ht="18.75" customHeight="1" thickBot="1">
      <c r="A12" s="311"/>
      <c r="B12" s="312"/>
      <c r="E12" s="64" t="s">
        <v>688</v>
      </c>
      <c r="F12" s="233" t="s">
        <v>652</v>
      </c>
      <c r="G12" s="1"/>
    </row>
    <row r="13" spans="1:6" ht="18.75" customHeight="1" thickBot="1" thickTop="1">
      <c r="A13" s="311" t="s">
        <v>662</v>
      </c>
      <c r="B13" s="312" t="s">
        <v>655</v>
      </c>
      <c r="E13" s="231" t="s">
        <v>689</v>
      </c>
      <c r="F13" s="238" t="s">
        <v>677</v>
      </c>
    </row>
    <row r="14" spans="1:5" ht="18.75" customHeight="1" thickBot="1" thickTop="1">
      <c r="A14" s="311"/>
      <c r="B14" s="312"/>
      <c r="C14" s="227" t="s">
        <v>680</v>
      </c>
      <c r="D14" s="229" t="s">
        <v>655</v>
      </c>
      <c r="E14" s="237"/>
    </row>
    <row r="15" spans="1:5" ht="18.75" customHeight="1" thickTop="1">
      <c r="A15" s="311" t="s">
        <v>663</v>
      </c>
      <c r="B15" s="312" t="s">
        <v>669</v>
      </c>
      <c r="C15" s="19" t="s">
        <v>681</v>
      </c>
      <c r="D15" s="235" t="s">
        <v>677</v>
      </c>
      <c r="E15" s="237"/>
    </row>
    <row r="16" spans="1:5" ht="18.75" customHeight="1" thickBot="1">
      <c r="A16" s="311"/>
      <c r="B16" s="312"/>
      <c r="D16" s="64" t="s">
        <v>686</v>
      </c>
      <c r="E16" s="241" t="s">
        <v>652</v>
      </c>
    </row>
    <row r="17" spans="1:5" ht="18.75" customHeight="1" thickTop="1">
      <c r="A17" s="311" t="s">
        <v>664</v>
      </c>
      <c r="B17" s="312" t="s">
        <v>651</v>
      </c>
      <c r="D17" s="231" t="s">
        <v>687</v>
      </c>
      <c r="E17" s="223" t="s">
        <v>678</v>
      </c>
    </row>
    <row r="18" spans="1:4" ht="18.75" customHeight="1" thickBot="1">
      <c r="A18" s="311"/>
      <c r="B18" s="312"/>
      <c r="C18" s="18" t="s">
        <v>682</v>
      </c>
      <c r="D18" s="232" t="s">
        <v>652</v>
      </c>
    </row>
    <row r="19" spans="1:4" ht="18.75" customHeight="1" thickBot="1" thickTop="1">
      <c r="A19" s="311" t="s">
        <v>665</v>
      </c>
      <c r="B19" s="312" t="s">
        <v>652</v>
      </c>
      <c r="C19" s="230" t="s">
        <v>683</v>
      </c>
      <c r="D19" s="225" t="s">
        <v>677</v>
      </c>
    </row>
    <row r="20" spans="1:2" ht="18.75" customHeight="1" thickTop="1">
      <c r="A20" s="311"/>
      <c r="B20" s="312"/>
    </row>
    <row r="21" ht="18.75" customHeight="1"/>
    <row r="22" ht="18.75" customHeight="1"/>
    <row r="23" ht="18.75" customHeight="1">
      <c r="A23" s="44" t="s">
        <v>322</v>
      </c>
    </row>
    <row r="24" ht="18.75" customHeight="1"/>
    <row r="25" spans="1:2" ht="18.75" customHeight="1" thickBot="1">
      <c r="A25" s="311" t="s">
        <v>658</v>
      </c>
      <c r="B25" s="312" t="s">
        <v>669</v>
      </c>
    </row>
    <row r="26" spans="1:4" ht="18.75" customHeight="1" thickBot="1" thickTop="1">
      <c r="A26" s="311"/>
      <c r="B26" s="312"/>
      <c r="C26" s="227" t="s">
        <v>695</v>
      </c>
      <c r="D26" s="229" t="s">
        <v>690</v>
      </c>
    </row>
    <row r="27" spans="1:4" ht="18.75" customHeight="1" thickTop="1">
      <c r="A27" s="311" t="s">
        <v>659</v>
      </c>
      <c r="B27" s="312" t="s">
        <v>670</v>
      </c>
      <c r="C27" s="19" t="s">
        <v>696</v>
      </c>
      <c r="D27" s="228" t="s">
        <v>691</v>
      </c>
    </row>
    <row r="28" spans="1:5" ht="18.75" customHeight="1" thickBot="1">
      <c r="A28" s="311"/>
      <c r="B28" s="312"/>
      <c r="D28" s="64" t="s">
        <v>701</v>
      </c>
      <c r="E28" s="233" t="s">
        <v>655</v>
      </c>
    </row>
    <row r="29" spans="1:5" ht="18.75" customHeight="1" thickTop="1">
      <c r="A29" s="311" t="s">
        <v>660</v>
      </c>
      <c r="B29" s="312" t="s">
        <v>671</v>
      </c>
      <c r="D29" s="231" t="s">
        <v>702</v>
      </c>
      <c r="E29" s="234" t="s">
        <v>692</v>
      </c>
    </row>
    <row r="30" spans="1:5" ht="18.75" customHeight="1" thickBot="1">
      <c r="A30" s="311"/>
      <c r="B30" s="312"/>
      <c r="C30" s="18" t="s">
        <v>697</v>
      </c>
      <c r="D30" s="232" t="s">
        <v>655</v>
      </c>
      <c r="E30" s="13"/>
    </row>
    <row r="31" spans="1:5" ht="18.75" customHeight="1" thickBot="1" thickTop="1">
      <c r="A31" s="311" t="s">
        <v>661</v>
      </c>
      <c r="B31" s="312" t="s">
        <v>655</v>
      </c>
      <c r="C31" s="230" t="s">
        <v>695</v>
      </c>
      <c r="D31" s="226" t="s">
        <v>677</v>
      </c>
      <c r="E31" s="13"/>
    </row>
    <row r="32" spans="1:6" ht="18.75" customHeight="1" thickBot="1" thickTop="1">
      <c r="A32" s="311"/>
      <c r="B32" s="312"/>
      <c r="E32" s="64" t="s">
        <v>705</v>
      </c>
      <c r="F32" s="233" t="s">
        <v>651</v>
      </c>
    </row>
    <row r="33" spans="1:6" ht="18.75" customHeight="1" thickBot="1" thickTop="1">
      <c r="A33" s="311" t="s">
        <v>662</v>
      </c>
      <c r="B33" s="312" t="s">
        <v>666</v>
      </c>
      <c r="E33" s="231" t="s">
        <v>706</v>
      </c>
      <c r="F33" s="238" t="s">
        <v>693</v>
      </c>
    </row>
    <row r="34" spans="1:5" ht="18.75" customHeight="1" thickBot="1" thickTop="1">
      <c r="A34" s="311"/>
      <c r="B34" s="312"/>
      <c r="C34" s="227" t="s">
        <v>695</v>
      </c>
      <c r="D34" s="229" t="s">
        <v>666</v>
      </c>
      <c r="E34" s="237"/>
    </row>
    <row r="35" spans="1:5" ht="18.75" customHeight="1" thickTop="1">
      <c r="A35" s="311" t="s">
        <v>663</v>
      </c>
      <c r="B35" s="312" t="s">
        <v>668</v>
      </c>
      <c r="C35" s="19" t="s">
        <v>698</v>
      </c>
      <c r="D35" s="235" t="s">
        <v>691</v>
      </c>
      <c r="E35" s="237"/>
    </row>
    <row r="36" spans="1:5" ht="18.75" customHeight="1" thickBot="1">
      <c r="A36" s="311"/>
      <c r="B36" s="312"/>
      <c r="D36" s="64" t="s">
        <v>703</v>
      </c>
      <c r="E36" s="232" t="s">
        <v>651</v>
      </c>
    </row>
    <row r="37" spans="1:5" ht="18.75" customHeight="1" thickTop="1">
      <c r="A37" s="311" t="s">
        <v>664</v>
      </c>
      <c r="B37" s="312" t="s">
        <v>672</v>
      </c>
      <c r="D37" s="231" t="s">
        <v>704</v>
      </c>
      <c r="E37" s="223" t="s">
        <v>694</v>
      </c>
    </row>
    <row r="38" spans="1:4" ht="18.75" customHeight="1" thickBot="1">
      <c r="A38" s="311"/>
      <c r="B38" s="312"/>
      <c r="C38" s="18" t="s">
        <v>699</v>
      </c>
      <c r="D38" s="236" t="s">
        <v>651</v>
      </c>
    </row>
    <row r="39" spans="1:4" ht="18.75" customHeight="1" thickBot="1" thickTop="1">
      <c r="A39" s="311" t="s">
        <v>665</v>
      </c>
      <c r="B39" s="312" t="s">
        <v>651</v>
      </c>
      <c r="C39" s="230" t="s">
        <v>700</v>
      </c>
      <c r="D39" s="225" t="s">
        <v>693</v>
      </c>
    </row>
    <row r="40" spans="1:2" ht="18.75" customHeight="1" thickTop="1">
      <c r="A40" s="311"/>
      <c r="B40" s="312"/>
    </row>
    <row r="41" ht="20.25" customHeight="1">
      <c r="A41" s="44" t="s">
        <v>325</v>
      </c>
    </row>
    <row r="42" spans="1:4" ht="18.75" customHeight="1">
      <c r="A42" s="311"/>
      <c r="B42" s="312"/>
      <c r="D42" s="1"/>
    </row>
    <row r="43" spans="1:4" ht="18.75" customHeight="1">
      <c r="A43" s="311"/>
      <c r="B43" s="312"/>
      <c r="C43" s="18"/>
      <c r="D43" s="55"/>
    </row>
    <row r="44" spans="1:4" ht="18.75" customHeight="1">
      <c r="A44" s="311"/>
      <c r="B44" s="312"/>
      <c r="C44" s="19"/>
      <c r="D44" s="57"/>
    </row>
    <row r="45" spans="1:2" ht="18.75" customHeight="1">
      <c r="A45" s="311"/>
      <c r="B45" s="312"/>
    </row>
    <row r="46" ht="24" customHeight="1">
      <c r="A46" s="44" t="s">
        <v>319</v>
      </c>
    </row>
    <row r="47" spans="1:2" ht="18.75" customHeight="1">
      <c r="A47" s="311"/>
      <c r="B47" s="312"/>
    </row>
    <row r="48" spans="1:4" ht="18.75" customHeight="1">
      <c r="A48" s="311"/>
      <c r="B48" s="312"/>
      <c r="C48" s="18"/>
      <c r="D48" s="55"/>
    </row>
    <row r="49" spans="1:4" ht="18.75" customHeight="1">
      <c r="A49" s="311"/>
      <c r="B49" s="312"/>
      <c r="C49" s="65"/>
      <c r="D49" s="56"/>
    </row>
    <row r="50" spans="1:5" ht="18.75" customHeight="1">
      <c r="A50" s="311"/>
      <c r="B50" s="312"/>
      <c r="D50" s="64"/>
      <c r="E50" s="67"/>
    </row>
    <row r="51" spans="1:6" ht="18.75" customHeight="1">
      <c r="A51" s="311"/>
      <c r="B51" s="312"/>
      <c r="D51" s="66"/>
      <c r="E51" s="63"/>
      <c r="F51" s="1"/>
    </row>
    <row r="52" spans="1:6" ht="18.75" customHeight="1">
      <c r="A52" s="311"/>
      <c r="B52" s="312"/>
      <c r="C52" s="18"/>
      <c r="D52" s="59"/>
      <c r="E52" s="1"/>
      <c r="F52" s="1"/>
    </row>
    <row r="53" spans="1:6" ht="18.75" customHeight="1">
      <c r="A53" s="311"/>
      <c r="B53" s="312"/>
      <c r="C53" s="65"/>
      <c r="D53" s="60"/>
      <c r="E53" s="1"/>
      <c r="F53" s="1"/>
    </row>
    <row r="54" spans="1:6" ht="18.75" customHeight="1">
      <c r="A54" s="311"/>
      <c r="B54" s="312"/>
      <c r="E54" s="1"/>
      <c r="F54" s="1"/>
    </row>
    <row r="55" spans="1:5" ht="18.75" customHeight="1">
      <c r="A55" s="44" t="s">
        <v>320</v>
      </c>
      <c r="E55" s="1"/>
    </row>
    <row r="56" spans="1:5" ht="18.75" customHeight="1">
      <c r="A56" s="311"/>
      <c r="B56" s="312"/>
      <c r="D56" s="1"/>
      <c r="E56" s="1"/>
    </row>
    <row r="57" spans="1:5" ht="18.75" customHeight="1">
      <c r="A57" s="311"/>
      <c r="B57" s="312"/>
      <c r="C57" s="18"/>
      <c r="D57" s="55"/>
      <c r="E57" s="1"/>
    </row>
    <row r="58" spans="1:5" ht="18.75" customHeight="1">
      <c r="A58" s="311"/>
      <c r="B58" s="312"/>
      <c r="C58" s="19"/>
      <c r="D58" s="67"/>
      <c r="E58" s="1"/>
    </row>
    <row r="59" spans="1:5" ht="18.75" customHeight="1">
      <c r="A59" s="311"/>
      <c r="B59" s="312"/>
      <c r="E59" s="1"/>
    </row>
    <row r="60" spans="1:5" ht="24" customHeight="1">
      <c r="A60" s="16"/>
      <c r="B60" s="53"/>
      <c r="E60" s="1"/>
    </row>
    <row r="61" ht="16.5" customHeight="1"/>
    <row r="62" ht="16.5" customHeight="1"/>
    <row r="64" ht="21">
      <c r="A64" s="71" t="s">
        <v>380</v>
      </c>
    </row>
    <row r="66" ht="18.75" customHeight="1">
      <c r="A66" s="72" t="s">
        <v>231</v>
      </c>
    </row>
    <row r="67" spans="1:2" ht="18.75" customHeight="1">
      <c r="A67" s="311" t="s">
        <v>317</v>
      </c>
      <c r="B67" s="312"/>
    </row>
    <row r="68" spans="1:4" ht="18.75" customHeight="1">
      <c r="A68" s="311"/>
      <c r="B68" s="312"/>
      <c r="C68" s="18" t="s">
        <v>372</v>
      </c>
      <c r="D68" s="55"/>
    </row>
    <row r="69" spans="1:4" ht="18.75" customHeight="1">
      <c r="A69" s="311" t="s">
        <v>211</v>
      </c>
      <c r="B69" s="312"/>
      <c r="C69" s="19"/>
      <c r="D69" s="58"/>
    </row>
    <row r="70" spans="1:5" ht="18.75" customHeight="1">
      <c r="A70" s="311"/>
      <c r="B70" s="312"/>
      <c r="D70" s="64"/>
      <c r="E70" s="55"/>
    </row>
    <row r="71" spans="1:6" ht="18.75" customHeight="1">
      <c r="A71" s="311" t="s">
        <v>210</v>
      </c>
      <c r="B71" s="312"/>
      <c r="D71" s="64"/>
      <c r="E71" s="63"/>
      <c r="F71" s="1"/>
    </row>
    <row r="72" spans="1:6" ht="18.75" customHeight="1">
      <c r="A72" s="311"/>
      <c r="B72" s="312"/>
      <c r="C72" s="18" t="s">
        <v>298</v>
      </c>
      <c r="D72" s="59"/>
      <c r="E72" s="1"/>
      <c r="F72" s="1"/>
    </row>
    <row r="73" spans="1:6" ht="18.75" customHeight="1">
      <c r="A73" s="311" t="s">
        <v>318</v>
      </c>
      <c r="B73" s="312"/>
      <c r="C73" s="19"/>
      <c r="D73" s="61"/>
      <c r="E73" s="1"/>
      <c r="F73" s="1"/>
    </row>
    <row r="74" spans="1:6" ht="18.75" customHeight="1">
      <c r="A74" s="311"/>
      <c r="B74" s="312"/>
      <c r="E74" s="21"/>
      <c r="F74" s="1"/>
    </row>
    <row r="76" ht="20.25" customHeight="1">
      <c r="A76" s="44" t="s">
        <v>325</v>
      </c>
    </row>
    <row r="77" spans="1:4" ht="18.75" customHeight="1">
      <c r="A77" s="311" t="s">
        <v>373</v>
      </c>
      <c r="B77" s="312"/>
      <c r="D77" s="1"/>
    </row>
    <row r="78" spans="1:4" ht="18.75" customHeight="1">
      <c r="A78" s="311"/>
      <c r="B78" s="312"/>
      <c r="C78" s="18"/>
      <c r="D78" s="55"/>
    </row>
    <row r="79" spans="1:4" ht="18.75" customHeight="1">
      <c r="A79" s="311" t="s">
        <v>374</v>
      </c>
      <c r="B79" s="312"/>
      <c r="C79" s="19"/>
      <c r="D79" s="57"/>
    </row>
    <row r="80" spans="1:2" ht="18.75" customHeight="1">
      <c r="A80" s="311"/>
      <c r="B80" s="312"/>
    </row>
    <row r="82" ht="18.75" customHeight="1">
      <c r="A82" s="72" t="s">
        <v>376</v>
      </c>
    </row>
    <row r="83" spans="1:2" ht="18.75" customHeight="1">
      <c r="A83" s="311" t="s">
        <v>328</v>
      </c>
      <c r="B83" s="312"/>
    </row>
    <row r="84" spans="1:4" ht="18.75" customHeight="1">
      <c r="A84" s="311"/>
      <c r="B84" s="312"/>
      <c r="C84" s="18" t="s">
        <v>372</v>
      </c>
      <c r="D84" s="55"/>
    </row>
    <row r="85" spans="1:4" ht="18.75" customHeight="1">
      <c r="A85" s="311" t="s">
        <v>378</v>
      </c>
      <c r="B85" s="312"/>
      <c r="C85" s="19"/>
      <c r="D85" s="58"/>
    </row>
    <row r="86" spans="1:5" ht="18.75" customHeight="1">
      <c r="A86" s="311"/>
      <c r="B86" s="312"/>
      <c r="D86" s="64"/>
      <c r="E86" s="55"/>
    </row>
    <row r="87" spans="1:6" ht="18.75" customHeight="1">
      <c r="A87" s="311" t="s">
        <v>329</v>
      </c>
      <c r="B87" s="312"/>
      <c r="D87" s="64"/>
      <c r="E87" s="63"/>
      <c r="F87" s="1"/>
    </row>
    <row r="88" spans="1:6" ht="18.75" customHeight="1">
      <c r="A88" s="311"/>
      <c r="B88" s="312"/>
      <c r="C88" s="18" t="s">
        <v>298</v>
      </c>
      <c r="D88" s="59"/>
      <c r="E88" s="1"/>
      <c r="F88" s="1"/>
    </row>
    <row r="89" spans="1:6" ht="18.75" customHeight="1">
      <c r="A89" s="311" t="s">
        <v>377</v>
      </c>
      <c r="B89" s="312"/>
      <c r="C89" s="19"/>
      <c r="D89" s="61"/>
      <c r="E89" s="1"/>
      <c r="F89" s="1"/>
    </row>
    <row r="90" spans="1:6" ht="18.75" customHeight="1">
      <c r="A90" s="311"/>
      <c r="B90" s="312"/>
      <c r="E90" s="21"/>
      <c r="F90" s="1"/>
    </row>
    <row r="92" ht="20.25" customHeight="1">
      <c r="A92" s="44" t="s">
        <v>379</v>
      </c>
    </row>
    <row r="93" spans="1:4" ht="18.75" customHeight="1">
      <c r="A93" s="311" t="s">
        <v>373</v>
      </c>
      <c r="B93" s="312"/>
      <c r="D93" s="1"/>
    </row>
    <row r="94" spans="1:4" ht="18.75" customHeight="1">
      <c r="A94" s="311"/>
      <c r="B94" s="312"/>
      <c r="C94" s="18"/>
      <c r="D94" s="55"/>
    </row>
    <row r="95" spans="1:4" ht="18.75" customHeight="1">
      <c r="A95" s="311" t="s">
        <v>374</v>
      </c>
      <c r="B95" s="312"/>
      <c r="C95" s="19"/>
      <c r="D95" s="57"/>
    </row>
    <row r="96" spans="1:2" ht="18.75" customHeight="1">
      <c r="A96" s="311"/>
      <c r="B96" s="312"/>
    </row>
  </sheetData>
  <sheetProtection/>
  <mergeCells count="72">
    <mergeCell ref="A87:A88"/>
    <mergeCell ref="B87:B88"/>
    <mergeCell ref="A89:A90"/>
    <mergeCell ref="B89:B90"/>
    <mergeCell ref="A93:A94"/>
    <mergeCell ref="B93:B94"/>
    <mergeCell ref="A95:A96"/>
    <mergeCell ref="B95:B96"/>
    <mergeCell ref="A77:A78"/>
    <mergeCell ref="B77:B78"/>
    <mergeCell ref="A79:A80"/>
    <mergeCell ref="B79:B80"/>
    <mergeCell ref="A83:A84"/>
    <mergeCell ref="B83:B84"/>
    <mergeCell ref="A85:A86"/>
    <mergeCell ref="B85:B86"/>
    <mergeCell ref="A67:A68"/>
    <mergeCell ref="B67:B68"/>
    <mergeCell ref="A69:A70"/>
    <mergeCell ref="B69:B70"/>
    <mergeCell ref="A71:A72"/>
    <mergeCell ref="B71:B72"/>
    <mergeCell ref="A73:A74"/>
    <mergeCell ref="B73:B74"/>
    <mergeCell ref="A58:A59"/>
    <mergeCell ref="B58:B59"/>
    <mergeCell ref="A47:A48"/>
    <mergeCell ref="B47:B48"/>
    <mergeCell ref="A56:A57"/>
    <mergeCell ref="B56:B57"/>
    <mergeCell ref="A51:A52"/>
    <mergeCell ref="B51:B52"/>
    <mergeCell ref="A53:A54"/>
    <mergeCell ref="B53:B54"/>
    <mergeCell ref="A49:A50"/>
    <mergeCell ref="B49:B50"/>
    <mergeCell ref="A37:A38"/>
    <mergeCell ref="B37:B38"/>
    <mergeCell ref="A39:A40"/>
    <mergeCell ref="B39:B40"/>
    <mergeCell ref="A42:A43"/>
    <mergeCell ref="B42:B43"/>
    <mergeCell ref="A44:A45"/>
    <mergeCell ref="B44:B45"/>
    <mergeCell ref="A29:A30"/>
    <mergeCell ref="B29:B30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B13:B14"/>
    <mergeCell ref="B15:B16"/>
    <mergeCell ref="B17:B18"/>
    <mergeCell ref="B19:B20"/>
    <mergeCell ref="B5:B6"/>
    <mergeCell ref="B7:B8"/>
    <mergeCell ref="B9:B10"/>
    <mergeCell ref="B11:B12"/>
    <mergeCell ref="A13:A14"/>
    <mergeCell ref="A15:A16"/>
    <mergeCell ref="A17:A18"/>
    <mergeCell ref="A19:A20"/>
    <mergeCell ref="A5:A6"/>
    <mergeCell ref="A7:A8"/>
    <mergeCell ref="A9:A10"/>
    <mergeCell ref="A11:A12"/>
  </mergeCells>
  <printOptions/>
  <pageMargins left="0.75" right="0.75" top="1" bottom="1" header="0.512" footer="0.512"/>
  <pageSetup horizontalDpi="600" verticalDpi="600" orientation="portrait" paperSize="9" scale="91" r:id="rId1"/>
  <rowBreaks count="1" manualBreakCount="1">
    <brk id="4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126"/>
  <sheetViews>
    <sheetView view="pageBreakPreview" zoomScale="75" zoomScaleSheetLayoutView="75" zoomScalePageLayoutView="0" workbookViewId="0" topLeftCell="A67">
      <selection activeCell="AQ3" sqref="AQ3"/>
    </sheetView>
  </sheetViews>
  <sheetFormatPr defaultColWidth="9.00390625" defaultRowHeight="13.5"/>
  <cols>
    <col min="1" max="1" width="3.875" style="0" customWidth="1"/>
    <col min="2" max="2" width="9.00390625" style="43" customWidth="1"/>
    <col min="3" max="30" width="2.125" style="0" customWidth="1"/>
    <col min="31" max="37" width="2.25390625" style="0" customWidth="1"/>
    <col min="38" max="38" width="7.00390625" style="51" customWidth="1"/>
    <col min="39" max="41" width="7.00390625" style="0" customWidth="1"/>
    <col min="42" max="42" width="7.00390625" style="51" customWidth="1"/>
  </cols>
  <sheetData>
    <row r="1" ht="21">
      <c r="A1" s="122" t="s">
        <v>707</v>
      </c>
    </row>
    <row r="2" ht="13.5" customHeight="1"/>
    <row r="3" spans="2:3" ht="21">
      <c r="B3" s="45" t="s">
        <v>313</v>
      </c>
      <c r="C3" s="47" t="s">
        <v>326</v>
      </c>
    </row>
    <row r="4" ht="9.75" customHeight="1"/>
    <row r="5" spans="1:41" s="139" customFormat="1" ht="16.5" customHeight="1">
      <c r="A5" s="49"/>
      <c r="B5" s="49" t="s">
        <v>312</v>
      </c>
      <c r="C5" s="330" t="str">
        <f>B6</f>
        <v>宮崎市Ｃ</v>
      </c>
      <c r="D5" s="330"/>
      <c r="E5" s="330"/>
      <c r="F5" s="330"/>
      <c r="G5" s="330"/>
      <c r="H5" s="330"/>
      <c r="I5" s="330"/>
      <c r="J5" s="330" t="str">
        <f>B9</f>
        <v>小 林 市</v>
      </c>
      <c r="K5" s="330"/>
      <c r="L5" s="330"/>
      <c r="M5" s="330"/>
      <c r="N5" s="330"/>
      <c r="O5" s="330"/>
      <c r="P5" s="330"/>
      <c r="Q5" s="330" t="str">
        <f>B12</f>
        <v>都城市A</v>
      </c>
      <c r="R5" s="330"/>
      <c r="S5" s="330"/>
      <c r="T5" s="330"/>
      <c r="U5" s="330"/>
      <c r="V5" s="330"/>
      <c r="W5" s="330"/>
      <c r="X5" s="330" t="str">
        <f>B15</f>
        <v>日南市</v>
      </c>
      <c r="Y5" s="330"/>
      <c r="Z5" s="330"/>
      <c r="AA5" s="330"/>
      <c r="AB5" s="330"/>
      <c r="AC5" s="330"/>
      <c r="AD5" s="330"/>
      <c r="AE5" s="330" t="str">
        <f>B18</f>
        <v>東臼杵郡</v>
      </c>
      <c r="AF5" s="330"/>
      <c r="AG5" s="330"/>
      <c r="AH5" s="330"/>
      <c r="AI5" s="330"/>
      <c r="AJ5" s="330"/>
      <c r="AK5" s="330"/>
      <c r="AL5" s="49" t="s">
        <v>308</v>
      </c>
      <c r="AM5" s="49" t="s">
        <v>309</v>
      </c>
      <c r="AN5" s="49" t="s">
        <v>419</v>
      </c>
      <c r="AO5" s="49" t="s">
        <v>173</v>
      </c>
    </row>
    <row r="6" spans="1:41" ht="16.5" customHeight="1">
      <c r="A6" s="329">
        <v>1</v>
      </c>
      <c r="B6" s="329" t="s">
        <v>710</v>
      </c>
      <c r="C6" s="324"/>
      <c r="D6" s="324"/>
      <c r="E6" s="324"/>
      <c r="F6" s="324"/>
      <c r="G6" s="324"/>
      <c r="H6" s="324"/>
      <c r="I6" s="324"/>
      <c r="J6" s="323">
        <v>5</v>
      </c>
      <c r="K6" s="323"/>
      <c r="L6" s="323"/>
      <c r="M6" s="69" t="s">
        <v>228</v>
      </c>
      <c r="N6" s="323">
        <v>2</v>
      </c>
      <c r="O6" s="323"/>
      <c r="P6" s="323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3">
        <v>7</v>
      </c>
      <c r="AF6" s="323"/>
      <c r="AG6" s="323"/>
      <c r="AH6" s="69" t="s">
        <v>228</v>
      </c>
      <c r="AI6" s="323">
        <v>0</v>
      </c>
      <c r="AJ6" s="323"/>
      <c r="AK6" s="323"/>
      <c r="AL6" s="326">
        <v>2</v>
      </c>
      <c r="AM6" s="341" t="s">
        <v>628</v>
      </c>
      <c r="AN6" s="343" t="s">
        <v>422</v>
      </c>
      <c r="AO6" s="326">
        <v>1</v>
      </c>
    </row>
    <row r="7" spans="1:41" ht="16.5" customHeight="1">
      <c r="A7" s="329"/>
      <c r="B7" s="329"/>
      <c r="C7" s="324"/>
      <c r="D7" s="324"/>
      <c r="E7" s="324"/>
      <c r="F7" s="324"/>
      <c r="G7" s="324"/>
      <c r="H7" s="324"/>
      <c r="I7" s="324"/>
      <c r="J7" s="4">
        <v>6</v>
      </c>
      <c r="K7" s="4">
        <v>6</v>
      </c>
      <c r="L7" s="4">
        <v>6</v>
      </c>
      <c r="M7" s="4">
        <v>3</v>
      </c>
      <c r="N7" s="4">
        <v>4</v>
      </c>
      <c r="O7" s="4">
        <v>2</v>
      </c>
      <c r="P7" s="4">
        <v>7</v>
      </c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4">
        <v>6</v>
      </c>
      <c r="AF7" s="4">
        <v>7</v>
      </c>
      <c r="AG7" s="4">
        <v>6</v>
      </c>
      <c r="AH7" s="4">
        <v>7</v>
      </c>
      <c r="AI7" s="4">
        <v>6</v>
      </c>
      <c r="AJ7" s="4">
        <v>6</v>
      </c>
      <c r="AK7" s="4">
        <v>6</v>
      </c>
      <c r="AL7" s="326"/>
      <c r="AM7" s="342"/>
      <c r="AN7" s="344"/>
      <c r="AO7" s="326"/>
    </row>
    <row r="8" spans="1:41" ht="16.5" customHeight="1">
      <c r="A8" s="329"/>
      <c r="B8" s="329"/>
      <c r="C8" s="324"/>
      <c r="D8" s="324"/>
      <c r="E8" s="324"/>
      <c r="F8" s="324"/>
      <c r="G8" s="324"/>
      <c r="H8" s="324"/>
      <c r="I8" s="324"/>
      <c r="J8" s="4">
        <v>2</v>
      </c>
      <c r="K8" s="4">
        <v>0</v>
      </c>
      <c r="L8" s="4">
        <v>3</v>
      </c>
      <c r="M8" s="4">
        <v>6</v>
      </c>
      <c r="N8" s="4">
        <v>6</v>
      </c>
      <c r="O8" s="4">
        <v>0</v>
      </c>
      <c r="P8" s="4">
        <v>6</v>
      </c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4">
        <v>2</v>
      </c>
      <c r="AF8" s="4">
        <v>6</v>
      </c>
      <c r="AG8" s="4">
        <v>3</v>
      </c>
      <c r="AH8" s="4">
        <v>5</v>
      </c>
      <c r="AI8" s="4">
        <v>2</v>
      </c>
      <c r="AJ8" s="4">
        <v>0</v>
      </c>
      <c r="AK8" s="4">
        <v>1</v>
      </c>
      <c r="AL8" s="326"/>
      <c r="AM8" s="140"/>
      <c r="AN8" s="141"/>
      <c r="AO8" s="326"/>
    </row>
    <row r="9" spans="1:41" ht="16.5" customHeight="1">
      <c r="A9" s="329">
        <v>2</v>
      </c>
      <c r="B9" s="329" t="s">
        <v>421</v>
      </c>
      <c r="C9" s="323">
        <f>N6</f>
        <v>2</v>
      </c>
      <c r="D9" s="323"/>
      <c r="E9" s="323"/>
      <c r="F9" s="69" t="s">
        <v>228</v>
      </c>
      <c r="G9" s="323">
        <f>J6</f>
        <v>5</v>
      </c>
      <c r="H9" s="323"/>
      <c r="I9" s="323"/>
      <c r="J9" s="324"/>
      <c r="K9" s="324"/>
      <c r="L9" s="324"/>
      <c r="M9" s="324"/>
      <c r="N9" s="324"/>
      <c r="O9" s="324"/>
      <c r="P9" s="324"/>
      <c r="Q9" s="323">
        <v>3</v>
      </c>
      <c r="R9" s="323"/>
      <c r="S9" s="323"/>
      <c r="T9" s="69" t="s">
        <v>228</v>
      </c>
      <c r="U9" s="323">
        <v>4</v>
      </c>
      <c r="V9" s="323"/>
      <c r="W9" s="323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6">
        <v>0</v>
      </c>
      <c r="AM9" s="341" t="s">
        <v>630</v>
      </c>
      <c r="AN9" s="343" t="s">
        <v>422</v>
      </c>
      <c r="AO9" s="326">
        <v>4</v>
      </c>
    </row>
    <row r="10" spans="1:41" ht="16.5" customHeight="1">
      <c r="A10" s="329"/>
      <c r="B10" s="329"/>
      <c r="C10" s="4">
        <f aca="true" t="shared" si="0" ref="C10:I10">J8</f>
        <v>2</v>
      </c>
      <c r="D10" s="4">
        <f t="shared" si="0"/>
        <v>0</v>
      </c>
      <c r="E10" s="4">
        <f t="shared" si="0"/>
        <v>3</v>
      </c>
      <c r="F10" s="4">
        <f t="shared" si="0"/>
        <v>6</v>
      </c>
      <c r="G10" s="4">
        <f t="shared" si="0"/>
        <v>6</v>
      </c>
      <c r="H10" s="4">
        <f t="shared" si="0"/>
        <v>0</v>
      </c>
      <c r="I10" s="4">
        <f t="shared" si="0"/>
        <v>6</v>
      </c>
      <c r="J10" s="324"/>
      <c r="K10" s="324"/>
      <c r="L10" s="324"/>
      <c r="M10" s="324"/>
      <c r="N10" s="324"/>
      <c r="O10" s="324"/>
      <c r="P10" s="324"/>
      <c r="Q10" s="4">
        <v>0</v>
      </c>
      <c r="R10" s="4">
        <v>4</v>
      </c>
      <c r="S10" s="4">
        <v>0</v>
      </c>
      <c r="T10" s="4">
        <v>6</v>
      </c>
      <c r="U10" s="4">
        <v>1</v>
      </c>
      <c r="V10" s="4">
        <v>6</v>
      </c>
      <c r="W10" s="4">
        <v>6</v>
      </c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6"/>
      <c r="AM10" s="342"/>
      <c r="AN10" s="344"/>
      <c r="AO10" s="326"/>
    </row>
    <row r="11" spans="1:41" ht="16.5" customHeight="1">
      <c r="A11" s="329"/>
      <c r="B11" s="329"/>
      <c r="C11" s="4">
        <f aca="true" t="shared" si="1" ref="C11:I11">J7</f>
        <v>6</v>
      </c>
      <c r="D11" s="4">
        <f t="shared" si="1"/>
        <v>6</v>
      </c>
      <c r="E11" s="4">
        <f t="shared" si="1"/>
        <v>6</v>
      </c>
      <c r="F11" s="4">
        <f t="shared" si="1"/>
        <v>3</v>
      </c>
      <c r="G11" s="4">
        <f t="shared" si="1"/>
        <v>4</v>
      </c>
      <c r="H11" s="4">
        <f t="shared" si="1"/>
        <v>2</v>
      </c>
      <c r="I11" s="4">
        <f t="shared" si="1"/>
        <v>7</v>
      </c>
      <c r="J11" s="324"/>
      <c r="K11" s="324"/>
      <c r="L11" s="324"/>
      <c r="M11" s="324"/>
      <c r="N11" s="324"/>
      <c r="O11" s="324"/>
      <c r="P11" s="324"/>
      <c r="Q11" s="4">
        <v>6</v>
      </c>
      <c r="R11" s="4">
        <v>6</v>
      </c>
      <c r="S11" s="4">
        <v>6</v>
      </c>
      <c r="T11" s="4">
        <v>1</v>
      </c>
      <c r="U11" s="4">
        <v>6</v>
      </c>
      <c r="V11" s="4">
        <v>3</v>
      </c>
      <c r="W11" s="4">
        <v>4</v>
      </c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6"/>
      <c r="AM11" s="140"/>
      <c r="AN11" s="141"/>
      <c r="AO11" s="326"/>
    </row>
    <row r="12" spans="1:41" ht="16.5" customHeight="1">
      <c r="A12" s="329">
        <v>3</v>
      </c>
      <c r="B12" s="329" t="s">
        <v>73</v>
      </c>
      <c r="C12" s="324"/>
      <c r="D12" s="324"/>
      <c r="E12" s="324"/>
      <c r="F12" s="324"/>
      <c r="G12" s="324"/>
      <c r="H12" s="324"/>
      <c r="I12" s="324"/>
      <c r="J12" s="323">
        <f>U9</f>
        <v>4</v>
      </c>
      <c r="K12" s="323"/>
      <c r="L12" s="323"/>
      <c r="M12" s="69" t="s">
        <v>228</v>
      </c>
      <c r="N12" s="323">
        <f>Q9</f>
        <v>3</v>
      </c>
      <c r="O12" s="323"/>
      <c r="P12" s="323"/>
      <c r="Q12" s="324"/>
      <c r="R12" s="324"/>
      <c r="S12" s="324"/>
      <c r="T12" s="324"/>
      <c r="U12" s="324"/>
      <c r="V12" s="324"/>
      <c r="W12" s="324"/>
      <c r="X12" s="323">
        <v>5</v>
      </c>
      <c r="Y12" s="323"/>
      <c r="Z12" s="323"/>
      <c r="AA12" s="69" t="s">
        <v>228</v>
      </c>
      <c r="AB12" s="323">
        <v>2</v>
      </c>
      <c r="AC12" s="323"/>
      <c r="AD12" s="323"/>
      <c r="AE12" s="324"/>
      <c r="AF12" s="324"/>
      <c r="AG12" s="324"/>
      <c r="AH12" s="324"/>
      <c r="AI12" s="324"/>
      <c r="AJ12" s="324"/>
      <c r="AK12" s="324"/>
      <c r="AL12" s="326">
        <v>2</v>
      </c>
      <c r="AM12" s="341" t="s">
        <v>631</v>
      </c>
      <c r="AN12" s="343" t="s">
        <v>422</v>
      </c>
      <c r="AO12" s="326">
        <v>2</v>
      </c>
    </row>
    <row r="13" spans="1:41" ht="16.5" customHeight="1">
      <c r="A13" s="329"/>
      <c r="B13" s="329"/>
      <c r="C13" s="324"/>
      <c r="D13" s="324"/>
      <c r="E13" s="324"/>
      <c r="F13" s="324"/>
      <c r="G13" s="324"/>
      <c r="H13" s="324"/>
      <c r="I13" s="324"/>
      <c r="J13" s="4">
        <f aca="true" t="shared" si="2" ref="J13:P13">Q11</f>
        <v>6</v>
      </c>
      <c r="K13" s="4">
        <f t="shared" si="2"/>
        <v>6</v>
      </c>
      <c r="L13" s="4">
        <f t="shared" si="2"/>
        <v>6</v>
      </c>
      <c r="M13" s="4">
        <f t="shared" si="2"/>
        <v>1</v>
      </c>
      <c r="N13" s="4">
        <f t="shared" si="2"/>
        <v>6</v>
      </c>
      <c r="O13" s="4">
        <f t="shared" si="2"/>
        <v>3</v>
      </c>
      <c r="P13" s="4">
        <f t="shared" si="2"/>
        <v>4</v>
      </c>
      <c r="Q13" s="324"/>
      <c r="R13" s="324"/>
      <c r="S13" s="324"/>
      <c r="T13" s="324"/>
      <c r="U13" s="324"/>
      <c r="V13" s="324"/>
      <c r="W13" s="324"/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5</v>
      </c>
      <c r="AD13" s="4">
        <v>6</v>
      </c>
      <c r="AE13" s="324"/>
      <c r="AF13" s="324"/>
      <c r="AG13" s="324"/>
      <c r="AH13" s="324"/>
      <c r="AI13" s="324"/>
      <c r="AJ13" s="324"/>
      <c r="AK13" s="324"/>
      <c r="AL13" s="326"/>
      <c r="AM13" s="342"/>
      <c r="AN13" s="344"/>
      <c r="AO13" s="326"/>
    </row>
    <row r="14" spans="1:41" ht="16.5" customHeight="1">
      <c r="A14" s="329"/>
      <c r="B14" s="329"/>
      <c r="C14" s="324"/>
      <c r="D14" s="324"/>
      <c r="E14" s="324"/>
      <c r="F14" s="324"/>
      <c r="G14" s="324"/>
      <c r="H14" s="324"/>
      <c r="I14" s="324"/>
      <c r="J14" s="4">
        <f aca="true" t="shared" si="3" ref="J14:P14">Q10</f>
        <v>0</v>
      </c>
      <c r="K14" s="4">
        <f t="shared" si="3"/>
        <v>4</v>
      </c>
      <c r="L14" s="4">
        <f t="shared" si="3"/>
        <v>0</v>
      </c>
      <c r="M14" s="4">
        <f t="shared" si="3"/>
        <v>6</v>
      </c>
      <c r="N14" s="4">
        <f t="shared" si="3"/>
        <v>1</v>
      </c>
      <c r="O14" s="4">
        <f t="shared" si="3"/>
        <v>6</v>
      </c>
      <c r="P14" s="4">
        <f t="shared" si="3"/>
        <v>6</v>
      </c>
      <c r="Q14" s="324"/>
      <c r="R14" s="324"/>
      <c r="S14" s="324"/>
      <c r="T14" s="324"/>
      <c r="U14" s="324"/>
      <c r="V14" s="324"/>
      <c r="W14" s="324"/>
      <c r="X14" s="4">
        <v>4</v>
      </c>
      <c r="Y14" s="4">
        <v>1</v>
      </c>
      <c r="Z14" s="4">
        <v>2</v>
      </c>
      <c r="AA14" s="4">
        <v>7</v>
      </c>
      <c r="AB14" s="4">
        <v>0</v>
      </c>
      <c r="AC14" s="4">
        <v>7</v>
      </c>
      <c r="AD14" s="4">
        <v>0</v>
      </c>
      <c r="AE14" s="324"/>
      <c r="AF14" s="324"/>
      <c r="AG14" s="324"/>
      <c r="AH14" s="324"/>
      <c r="AI14" s="324"/>
      <c r="AJ14" s="324"/>
      <c r="AK14" s="324"/>
      <c r="AL14" s="326"/>
      <c r="AM14" s="140"/>
      <c r="AN14" s="141"/>
      <c r="AO14" s="326"/>
    </row>
    <row r="15" spans="1:41" ht="16.5" customHeight="1">
      <c r="A15" s="329">
        <v>4</v>
      </c>
      <c r="B15" s="329" t="s">
        <v>75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3">
        <f>AB12</f>
        <v>2</v>
      </c>
      <c r="R15" s="323"/>
      <c r="S15" s="323"/>
      <c r="T15" s="69" t="s">
        <v>228</v>
      </c>
      <c r="U15" s="323">
        <f>X12</f>
        <v>5</v>
      </c>
      <c r="V15" s="323"/>
      <c r="W15" s="323"/>
      <c r="X15" s="324"/>
      <c r="Y15" s="324"/>
      <c r="Z15" s="324"/>
      <c r="AA15" s="324"/>
      <c r="AB15" s="324"/>
      <c r="AC15" s="324"/>
      <c r="AD15" s="324"/>
      <c r="AE15" s="280">
        <v>5</v>
      </c>
      <c r="AF15" s="281"/>
      <c r="AG15" s="345"/>
      <c r="AH15" s="69" t="s">
        <v>228</v>
      </c>
      <c r="AI15" s="280">
        <v>2</v>
      </c>
      <c r="AJ15" s="281"/>
      <c r="AK15" s="345"/>
      <c r="AL15" s="326">
        <v>1</v>
      </c>
      <c r="AM15" s="346" t="s">
        <v>422</v>
      </c>
      <c r="AN15" s="343" t="s">
        <v>422</v>
      </c>
      <c r="AO15" s="326">
        <v>3</v>
      </c>
    </row>
    <row r="16" spans="1:41" ht="16.5" customHeight="1">
      <c r="A16" s="329"/>
      <c r="B16" s="329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4">
        <f aca="true" t="shared" si="4" ref="Q16:W16">X14</f>
        <v>4</v>
      </c>
      <c r="R16" s="4">
        <f t="shared" si="4"/>
        <v>1</v>
      </c>
      <c r="S16" s="4">
        <f t="shared" si="4"/>
        <v>2</v>
      </c>
      <c r="T16" s="4">
        <f t="shared" si="4"/>
        <v>7</v>
      </c>
      <c r="U16" s="4">
        <f t="shared" si="4"/>
        <v>0</v>
      </c>
      <c r="V16" s="4">
        <f t="shared" si="4"/>
        <v>7</v>
      </c>
      <c r="W16" s="4">
        <f t="shared" si="4"/>
        <v>0</v>
      </c>
      <c r="X16" s="324"/>
      <c r="Y16" s="324"/>
      <c r="Z16" s="324"/>
      <c r="AA16" s="324"/>
      <c r="AB16" s="324"/>
      <c r="AC16" s="324"/>
      <c r="AD16" s="324"/>
      <c r="AE16" s="4">
        <v>6</v>
      </c>
      <c r="AF16" s="4">
        <v>7</v>
      </c>
      <c r="AG16" s="4">
        <v>2</v>
      </c>
      <c r="AH16" s="4">
        <v>6</v>
      </c>
      <c r="AI16" s="4">
        <v>6</v>
      </c>
      <c r="AJ16" s="4">
        <v>6</v>
      </c>
      <c r="AK16" s="4">
        <v>1</v>
      </c>
      <c r="AL16" s="326"/>
      <c r="AM16" s="347"/>
      <c r="AN16" s="344"/>
      <c r="AO16" s="326"/>
    </row>
    <row r="17" spans="1:41" ht="16.5" customHeight="1">
      <c r="A17" s="329"/>
      <c r="B17" s="329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4">
        <f aca="true" t="shared" si="5" ref="Q17:W17">X13</f>
        <v>6</v>
      </c>
      <c r="R17" s="4">
        <f t="shared" si="5"/>
        <v>6</v>
      </c>
      <c r="S17" s="4">
        <f t="shared" si="5"/>
        <v>6</v>
      </c>
      <c r="T17" s="4">
        <f t="shared" si="5"/>
        <v>6</v>
      </c>
      <c r="U17" s="4">
        <f t="shared" si="5"/>
        <v>6</v>
      </c>
      <c r="V17" s="4">
        <f t="shared" si="5"/>
        <v>5</v>
      </c>
      <c r="W17" s="4">
        <f t="shared" si="5"/>
        <v>6</v>
      </c>
      <c r="X17" s="324"/>
      <c r="Y17" s="324"/>
      <c r="Z17" s="324"/>
      <c r="AA17" s="324"/>
      <c r="AB17" s="324"/>
      <c r="AC17" s="324"/>
      <c r="AD17" s="324"/>
      <c r="AE17" s="4">
        <v>2</v>
      </c>
      <c r="AF17" s="4">
        <v>5</v>
      </c>
      <c r="AG17" s="4">
        <v>6</v>
      </c>
      <c r="AH17" s="4">
        <v>4</v>
      </c>
      <c r="AI17" s="4">
        <v>2</v>
      </c>
      <c r="AJ17" s="4">
        <v>3</v>
      </c>
      <c r="AK17" s="4">
        <v>6</v>
      </c>
      <c r="AL17" s="326"/>
      <c r="AM17" s="140"/>
      <c r="AN17" s="141"/>
      <c r="AO17" s="326"/>
    </row>
    <row r="18" spans="1:41" ht="16.5" customHeight="1">
      <c r="A18" s="329">
        <v>5</v>
      </c>
      <c r="B18" s="329" t="s">
        <v>77</v>
      </c>
      <c r="C18" s="323">
        <f>AI6</f>
        <v>0</v>
      </c>
      <c r="D18" s="323"/>
      <c r="E18" s="323"/>
      <c r="F18" s="69" t="s">
        <v>228</v>
      </c>
      <c r="G18" s="323">
        <f>AE6</f>
        <v>7</v>
      </c>
      <c r="H18" s="323"/>
      <c r="I18" s="323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3">
        <f>AI15</f>
        <v>2</v>
      </c>
      <c r="Y18" s="323"/>
      <c r="Z18" s="323"/>
      <c r="AA18" s="69" t="s">
        <v>228</v>
      </c>
      <c r="AB18" s="323">
        <f>AE15</f>
        <v>5</v>
      </c>
      <c r="AC18" s="323"/>
      <c r="AD18" s="323"/>
      <c r="AE18" s="324"/>
      <c r="AF18" s="324"/>
      <c r="AG18" s="324"/>
      <c r="AH18" s="324"/>
      <c r="AI18" s="324"/>
      <c r="AJ18" s="324"/>
      <c r="AK18" s="324"/>
      <c r="AL18" s="326">
        <v>0</v>
      </c>
      <c r="AM18" s="341" t="s">
        <v>632</v>
      </c>
      <c r="AN18" s="343" t="s">
        <v>422</v>
      </c>
      <c r="AO18" s="326">
        <v>5</v>
      </c>
    </row>
    <row r="19" spans="1:41" ht="16.5" customHeight="1">
      <c r="A19" s="329"/>
      <c r="B19" s="329"/>
      <c r="C19" s="4">
        <f aca="true" t="shared" si="6" ref="C19:I19">AE8</f>
        <v>2</v>
      </c>
      <c r="D19" s="4">
        <f t="shared" si="6"/>
        <v>6</v>
      </c>
      <c r="E19" s="4">
        <f t="shared" si="6"/>
        <v>3</v>
      </c>
      <c r="F19" s="4">
        <f t="shared" si="6"/>
        <v>5</v>
      </c>
      <c r="G19" s="4">
        <f t="shared" si="6"/>
        <v>2</v>
      </c>
      <c r="H19" s="4">
        <f t="shared" si="6"/>
        <v>0</v>
      </c>
      <c r="I19" s="4">
        <f t="shared" si="6"/>
        <v>1</v>
      </c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4">
        <f aca="true" t="shared" si="7" ref="X19:AD19">AE17</f>
        <v>2</v>
      </c>
      <c r="Y19" s="4">
        <f t="shared" si="7"/>
        <v>5</v>
      </c>
      <c r="Z19" s="4">
        <f t="shared" si="7"/>
        <v>6</v>
      </c>
      <c r="AA19" s="4">
        <f t="shared" si="7"/>
        <v>4</v>
      </c>
      <c r="AB19" s="4">
        <f t="shared" si="7"/>
        <v>2</v>
      </c>
      <c r="AC19" s="4">
        <f t="shared" si="7"/>
        <v>3</v>
      </c>
      <c r="AD19" s="4">
        <f t="shared" si="7"/>
        <v>6</v>
      </c>
      <c r="AE19" s="324"/>
      <c r="AF19" s="324"/>
      <c r="AG19" s="324"/>
      <c r="AH19" s="324"/>
      <c r="AI19" s="324"/>
      <c r="AJ19" s="324"/>
      <c r="AK19" s="324"/>
      <c r="AL19" s="326"/>
      <c r="AM19" s="342"/>
      <c r="AN19" s="344"/>
      <c r="AO19" s="326"/>
    </row>
    <row r="20" spans="1:41" ht="16.5" customHeight="1">
      <c r="A20" s="329"/>
      <c r="B20" s="329"/>
      <c r="C20" s="4">
        <f aca="true" t="shared" si="8" ref="C20:I20">AE7</f>
        <v>6</v>
      </c>
      <c r="D20" s="4">
        <f t="shared" si="8"/>
        <v>7</v>
      </c>
      <c r="E20" s="4">
        <f t="shared" si="8"/>
        <v>6</v>
      </c>
      <c r="F20" s="4">
        <f t="shared" si="8"/>
        <v>7</v>
      </c>
      <c r="G20" s="4">
        <f t="shared" si="8"/>
        <v>6</v>
      </c>
      <c r="H20" s="4">
        <f t="shared" si="8"/>
        <v>6</v>
      </c>
      <c r="I20" s="4">
        <f t="shared" si="8"/>
        <v>6</v>
      </c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4">
        <f aca="true" t="shared" si="9" ref="X20:AD20">AE16</f>
        <v>6</v>
      </c>
      <c r="Y20" s="4">
        <f t="shared" si="9"/>
        <v>7</v>
      </c>
      <c r="Z20" s="4">
        <f t="shared" si="9"/>
        <v>2</v>
      </c>
      <c r="AA20" s="4">
        <f t="shared" si="9"/>
        <v>6</v>
      </c>
      <c r="AB20" s="4">
        <f t="shared" si="9"/>
        <v>6</v>
      </c>
      <c r="AC20" s="4">
        <f t="shared" si="9"/>
        <v>6</v>
      </c>
      <c r="AD20" s="4">
        <f t="shared" si="9"/>
        <v>1</v>
      </c>
      <c r="AE20" s="324"/>
      <c r="AF20" s="324"/>
      <c r="AG20" s="324"/>
      <c r="AH20" s="324"/>
      <c r="AI20" s="324"/>
      <c r="AJ20" s="324"/>
      <c r="AK20" s="324"/>
      <c r="AL20" s="326"/>
      <c r="AM20" s="140"/>
      <c r="AN20" s="141"/>
      <c r="AO20" s="326"/>
    </row>
    <row r="21" ht="12" customHeight="1"/>
    <row r="22" spans="2:42" ht="15.75" customHeight="1">
      <c r="B22" s="45" t="s">
        <v>314</v>
      </c>
      <c r="C22" s="47" t="s">
        <v>326</v>
      </c>
      <c r="AE22" s="48"/>
      <c r="AF22" s="51"/>
      <c r="AI22" s="50"/>
      <c r="AL22"/>
      <c r="AP22"/>
    </row>
    <row r="23" spans="1:39" s="5" customFormat="1" ht="15.75" customHeight="1">
      <c r="A23" s="41"/>
      <c r="B23" s="10" t="s">
        <v>312</v>
      </c>
      <c r="C23" s="348" t="str">
        <f>B24</f>
        <v>東諸県郡</v>
      </c>
      <c r="D23" s="348"/>
      <c r="E23" s="348"/>
      <c r="F23" s="348"/>
      <c r="G23" s="348"/>
      <c r="H23" s="348"/>
      <c r="I23" s="348"/>
      <c r="J23" s="348" t="str">
        <f>B27</f>
        <v>宮崎市D</v>
      </c>
      <c r="K23" s="348"/>
      <c r="L23" s="348"/>
      <c r="M23" s="348"/>
      <c r="N23" s="348"/>
      <c r="O23" s="348"/>
      <c r="P23" s="348"/>
      <c r="Q23" s="348" t="str">
        <f>B30</f>
        <v>児湯郡</v>
      </c>
      <c r="R23" s="348"/>
      <c r="S23" s="348"/>
      <c r="T23" s="348"/>
      <c r="U23" s="348"/>
      <c r="V23" s="348"/>
      <c r="W23" s="348"/>
      <c r="X23" s="348" t="str">
        <f>B33</f>
        <v>日向市B</v>
      </c>
      <c r="Y23" s="348"/>
      <c r="Z23" s="348"/>
      <c r="AA23" s="348"/>
      <c r="AB23" s="348"/>
      <c r="AC23" s="348"/>
      <c r="AD23" s="348"/>
      <c r="AE23" s="330" t="s">
        <v>308</v>
      </c>
      <c r="AF23" s="330"/>
      <c r="AG23" s="330"/>
      <c r="AH23" s="350" t="s">
        <v>309</v>
      </c>
      <c r="AI23" s="350"/>
      <c r="AJ23" s="350"/>
      <c r="AK23" s="350"/>
      <c r="AL23" s="42" t="s">
        <v>311</v>
      </c>
      <c r="AM23" s="49" t="s">
        <v>173</v>
      </c>
    </row>
    <row r="24" spans="1:42" ht="15.75" customHeight="1">
      <c r="A24" s="329">
        <v>6</v>
      </c>
      <c r="B24" s="329" t="s">
        <v>79</v>
      </c>
      <c r="C24" s="324"/>
      <c r="D24" s="324"/>
      <c r="E24" s="324"/>
      <c r="F24" s="324"/>
      <c r="G24" s="324"/>
      <c r="H24" s="324"/>
      <c r="I24" s="324"/>
      <c r="J24" s="323">
        <v>2</v>
      </c>
      <c r="K24" s="323"/>
      <c r="L24" s="323"/>
      <c r="M24" s="69" t="s">
        <v>629</v>
      </c>
      <c r="N24" s="323">
        <v>5</v>
      </c>
      <c r="O24" s="323"/>
      <c r="P24" s="323"/>
      <c r="Q24" s="323">
        <v>0</v>
      </c>
      <c r="R24" s="323"/>
      <c r="S24" s="323"/>
      <c r="T24" s="69" t="s">
        <v>629</v>
      </c>
      <c r="U24" s="323">
        <v>5</v>
      </c>
      <c r="V24" s="323"/>
      <c r="W24" s="323"/>
      <c r="X24" s="332"/>
      <c r="Y24" s="333"/>
      <c r="Z24" s="333"/>
      <c r="AA24" s="333"/>
      <c r="AB24" s="333"/>
      <c r="AC24" s="333"/>
      <c r="AD24" s="334"/>
      <c r="AE24" s="349">
        <v>0</v>
      </c>
      <c r="AF24" s="349"/>
      <c r="AG24" s="349"/>
      <c r="AH24" s="327" t="s">
        <v>633</v>
      </c>
      <c r="AI24" s="328"/>
      <c r="AJ24" s="328"/>
      <c r="AK24" s="328"/>
      <c r="AL24" s="329" t="s">
        <v>310</v>
      </c>
      <c r="AM24" s="349">
        <v>3</v>
      </c>
      <c r="AP24"/>
    </row>
    <row r="25" spans="1:42" ht="15.75" customHeight="1">
      <c r="A25" s="329"/>
      <c r="B25" s="329"/>
      <c r="C25" s="324"/>
      <c r="D25" s="324"/>
      <c r="E25" s="324"/>
      <c r="F25" s="324"/>
      <c r="G25" s="324"/>
      <c r="H25" s="324"/>
      <c r="I25" s="324"/>
      <c r="J25" s="4">
        <v>1</v>
      </c>
      <c r="K25" s="4">
        <v>5</v>
      </c>
      <c r="L25" s="4">
        <v>2</v>
      </c>
      <c r="M25" s="4">
        <v>3</v>
      </c>
      <c r="N25" s="4">
        <v>6</v>
      </c>
      <c r="O25" s="4">
        <v>2</v>
      </c>
      <c r="P25" s="4">
        <v>6</v>
      </c>
      <c r="Q25" s="4">
        <v>1</v>
      </c>
      <c r="R25" s="4">
        <v>1</v>
      </c>
      <c r="S25" s="4">
        <v>0</v>
      </c>
      <c r="T25" s="4">
        <v>1</v>
      </c>
      <c r="U25" s="4">
        <v>6</v>
      </c>
      <c r="V25" s="4">
        <v>5</v>
      </c>
      <c r="W25" s="4">
        <v>6</v>
      </c>
      <c r="X25" s="335"/>
      <c r="Y25" s="336"/>
      <c r="Z25" s="336"/>
      <c r="AA25" s="336"/>
      <c r="AB25" s="336"/>
      <c r="AC25" s="336"/>
      <c r="AD25" s="337"/>
      <c r="AE25" s="349"/>
      <c r="AF25" s="349"/>
      <c r="AG25" s="349"/>
      <c r="AH25" s="328"/>
      <c r="AI25" s="328"/>
      <c r="AJ25" s="328"/>
      <c r="AK25" s="328"/>
      <c r="AL25" s="329"/>
      <c r="AM25" s="349"/>
      <c r="AP25"/>
    </row>
    <row r="26" spans="1:42" ht="15.75" customHeight="1">
      <c r="A26" s="329"/>
      <c r="B26" s="329"/>
      <c r="C26" s="324"/>
      <c r="D26" s="324"/>
      <c r="E26" s="324"/>
      <c r="F26" s="324"/>
      <c r="G26" s="324"/>
      <c r="H26" s="324"/>
      <c r="I26" s="324"/>
      <c r="J26" s="4">
        <v>6</v>
      </c>
      <c r="K26" s="4">
        <v>7</v>
      </c>
      <c r="L26" s="4">
        <v>6</v>
      </c>
      <c r="M26" s="4">
        <v>6</v>
      </c>
      <c r="N26" s="4">
        <v>4</v>
      </c>
      <c r="O26" s="4">
        <v>6</v>
      </c>
      <c r="P26" s="4">
        <v>2</v>
      </c>
      <c r="Q26" s="4">
        <v>6</v>
      </c>
      <c r="R26" s="4">
        <v>6</v>
      </c>
      <c r="S26" s="4">
        <v>6</v>
      </c>
      <c r="T26" s="4">
        <v>6</v>
      </c>
      <c r="U26" s="4">
        <v>1</v>
      </c>
      <c r="V26" s="4">
        <v>7</v>
      </c>
      <c r="W26" s="4">
        <v>2</v>
      </c>
      <c r="X26" s="338"/>
      <c r="Y26" s="339"/>
      <c r="Z26" s="339"/>
      <c r="AA26" s="339"/>
      <c r="AB26" s="339"/>
      <c r="AC26" s="339"/>
      <c r="AD26" s="340"/>
      <c r="AE26" s="349"/>
      <c r="AF26" s="349"/>
      <c r="AG26" s="349"/>
      <c r="AH26" s="329"/>
      <c r="AI26" s="329"/>
      <c r="AJ26" s="329"/>
      <c r="AK26" s="329"/>
      <c r="AL26" s="46"/>
      <c r="AM26" s="349"/>
      <c r="AP26"/>
    </row>
    <row r="27" spans="1:42" ht="15.75" customHeight="1">
      <c r="A27" s="329">
        <v>7</v>
      </c>
      <c r="B27" s="329" t="s">
        <v>81</v>
      </c>
      <c r="C27" s="323">
        <f>N24</f>
        <v>5</v>
      </c>
      <c r="D27" s="323"/>
      <c r="E27" s="323"/>
      <c r="F27" s="69" t="s">
        <v>228</v>
      </c>
      <c r="G27" s="323">
        <f>J24</f>
        <v>2</v>
      </c>
      <c r="H27" s="323"/>
      <c r="I27" s="323"/>
      <c r="J27" s="324"/>
      <c r="K27" s="324"/>
      <c r="L27" s="324"/>
      <c r="M27" s="324"/>
      <c r="N27" s="324"/>
      <c r="O27" s="324"/>
      <c r="P27" s="324"/>
      <c r="Q27" s="332"/>
      <c r="R27" s="333"/>
      <c r="S27" s="333"/>
      <c r="T27" s="333"/>
      <c r="U27" s="333"/>
      <c r="V27" s="333"/>
      <c r="W27" s="334"/>
      <c r="X27" s="323">
        <v>6</v>
      </c>
      <c r="Y27" s="323"/>
      <c r="Z27" s="323"/>
      <c r="AA27" s="69" t="s">
        <v>629</v>
      </c>
      <c r="AB27" s="323">
        <v>1</v>
      </c>
      <c r="AC27" s="323"/>
      <c r="AD27" s="323"/>
      <c r="AE27" s="349">
        <v>2</v>
      </c>
      <c r="AF27" s="349"/>
      <c r="AG27" s="349"/>
      <c r="AH27" s="327" t="s">
        <v>634</v>
      </c>
      <c r="AI27" s="328"/>
      <c r="AJ27" s="328"/>
      <c r="AK27" s="328"/>
      <c r="AL27" s="329" t="s">
        <v>310</v>
      </c>
      <c r="AM27" s="349">
        <v>1</v>
      </c>
      <c r="AP27"/>
    </row>
    <row r="28" spans="1:42" ht="15.75" customHeight="1">
      <c r="A28" s="329"/>
      <c r="B28" s="329"/>
      <c r="C28" s="4">
        <f aca="true" t="shared" si="10" ref="C28:I28">J26</f>
        <v>6</v>
      </c>
      <c r="D28" s="4">
        <f t="shared" si="10"/>
        <v>7</v>
      </c>
      <c r="E28" s="4">
        <f t="shared" si="10"/>
        <v>6</v>
      </c>
      <c r="F28" s="4">
        <f t="shared" si="10"/>
        <v>6</v>
      </c>
      <c r="G28" s="4">
        <f t="shared" si="10"/>
        <v>4</v>
      </c>
      <c r="H28" s="4">
        <f t="shared" si="10"/>
        <v>6</v>
      </c>
      <c r="I28" s="4">
        <f t="shared" si="10"/>
        <v>2</v>
      </c>
      <c r="J28" s="324"/>
      <c r="K28" s="324"/>
      <c r="L28" s="324"/>
      <c r="M28" s="324"/>
      <c r="N28" s="324"/>
      <c r="O28" s="324"/>
      <c r="P28" s="324"/>
      <c r="Q28" s="335"/>
      <c r="R28" s="336"/>
      <c r="S28" s="336"/>
      <c r="T28" s="336"/>
      <c r="U28" s="336"/>
      <c r="V28" s="336"/>
      <c r="W28" s="337"/>
      <c r="X28" s="4">
        <v>2</v>
      </c>
      <c r="Y28" s="4">
        <v>6</v>
      </c>
      <c r="Z28" s="4">
        <v>7</v>
      </c>
      <c r="AA28" s="4">
        <v>7</v>
      </c>
      <c r="AB28" s="4">
        <v>6</v>
      </c>
      <c r="AC28" s="4">
        <v>6</v>
      </c>
      <c r="AD28" s="4">
        <v>6</v>
      </c>
      <c r="AE28" s="349"/>
      <c r="AF28" s="349"/>
      <c r="AG28" s="349"/>
      <c r="AH28" s="328"/>
      <c r="AI28" s="328"/>
      <c r="AJ28" s="328"/>
      <c r="AK28" s="328"/>
      <c r="AL28" s="329"/>
      <c r="AM28" s="349"/>
      <c r="AP28"/>
    </row>
    <row r="29" spans="1:42" ht="15.75" customHeight="1">
      <c r="A29" s="329"/>
      <c r="B29" s="329"/>
      <c r="C29" s="4">
        <f aca="true" t="shared" si="11" ref="C29:I29">J25</f>
        <v>1</v>
      </c>
      <c r="D29" s="4">
        <f t="shared" si="11"/>
        <v>5</v>
      </c>
      <c r="E29" s="4">
        <f t="shared" si="11"/>
        <v>2</v>
      </c>
      <c r="F29" s="4">
        <f t="shared" si="11"/>
        <v>3</v>
      </c>
      <c r="G29" s="4">
        <f t="shared" si="11"/>
        <v>6</v>
      </c>
      <c r="H29" s="4">
        <f t="shared" si="11"/>
        <v>2</v>
      </c>
      <c r="I29" s="4">
        <f t="shared" si="11"/>
        <v>6</v>
      </c>
      <c r="J29" s="324"/>
      <c r="K29" s="324"/>
      <c r="L29" s="324"/>
      <c r="M29" s="324"/>
      <c r="N29" s="324"/>
      <c r="O29" s="324"/>
      <c r="P29" s="324"/>
      <c r="Q29" s="338"/>
      <c r="R29" s="339"/>
      <c r="S29" s="339"/>
      <c r="T29" s="339"/>
      <c r="U29" s="339"/>
      <c r="V29" s="339"/>
      <c r="W29" s="340"/>
      <c r="X29" s="4">
        <v>6</v>
      </c>
      <c r="Y29" s="4">
        <v>3</v>
      </c>
      <c r="Z29" s="4">
        <v>6</v>
      </c>
      <c r="AA29" s="4">
        <v>6</v>
      </c>
      <c r="AB29" s="4">
        <v>1</v>
      </c>
      <c r="AC29" s="4">
        <v>4</v>
      </c>
      <c r="AD29" s="4">
        <v>4</v>
      </c>
      <c r="AE29" s="349"/>
      <c r="AF29" s="349"/>
      <c r="AG29" s="349"/>
      <c r="AH29" s="329"/>
      <c r="AI29" s="329"/>
      <c r="AJ29" s="329"/>
      <c r="AK29" s="329"/>
      <c r="AL29" s="46"/>
      <c r="AM29" s="349"/>
      <c r="AP29"/>
    </row>
    <row r="30" spans="1:42" ht="15.75" customHeight="1">
      <c r="A30" s="329">
        <v>8</v>
      </c>
      <c r="B30" s="329" t="s">
        <v>83</v>
      </c>
      <c r="C30" s="323">
        <f>U24</f>
        <v>5</v>
      </c>
      <c r="D30" s="323"/>
      <c r="E30" s="323"/>
      <c r="F30" s="69" t="s">
        <v>228</v>
      </c>
      <c r="G30" s="323">
        <f>Q24</f>
        <v>0</v>
      </c>
      <c r="H30" s="323"/>
      <c r="I30" s="323"/>
      <c r="J30" s="332"/>
      <c r="K30" s="333"/>
      <c r="L30" s="333"/>
      <c r="M30" s="333"/>
      <c r="N30" s="333"/>
      <c r="O30" s="333"/>
      <c r="P30" s="334"/>
      <c r="Q30" s="324"/>
      <c r="R30" s="324"/>
      <c r="S30" s="324"/>
      <c r="T30" s="324"/>
      <c r="U30" s="324"/>
      <c r="V30" s="324"/>
      <c r="W30" s="324"/>
      <c r="X30" s="323">
        <v>5</v>
      </c>
      <c r="Y30" s="323"/>
      <c r="Z30" s="323"/>
      <c r="AA30" s="69" t="s">
        <v>629</v>
      </c>
      <c r="AB30" s="323">
        <v>2</v>
      </c>
      <c r="AC30" s="323"/>
      <c r="AD30" s="323"/>
      <c r="AE30" s="349">
        <v>2</v>
      </c>
      <c r="AF30" s="349"/>
      <c r="AG30" s="349"/>
      <c r="AH30" s="327" t="s">
        <v>635</v>
      </c>
      <c r="AI30" s="328"/>
      <c r="AJ30" s="328"/>
      <c r="AK30" s="328"/>
      <c r="AL30" s="329" t="s">
        <v>310</v>
      </c>
      <c r="AM30" s="349">
        <v>2</v>
      </c>
      <c r="AP30"/>
    </row>
    <row r="31" spans="1:42" ht="15.75" customHeight="1">
      <c r="A31" s="329"/>
      <c r="B31" s="329"/>
      <c r="C31" s="4">
        <f aca="true" t="shared" si="12" ref="C31:I31">Q26</f>
        <v>6</v>
      </c>
      <c r="D31" s="4">
        <f t="shared" si="12"/>
        <v>6</v>
      </c>
      <c r="E31" s="4">
        <f t="shared" si="12"/>
        <v>6</v>
      </c>
      <c r="F31" s="4">
        <f t="shared" si="12"/>
        <v>6</v>
      </c>
      <c r="G31" s="4">
        <f t="shared" si="12"/>
        <v>1</v>
      </c>
      <c r="H31" s="4">
        <f t="shared" si="12"/>
        <v>7</v>
      </c>
      <c r="I31" s="4">
        <f t="shared" si="12"/>
        <v>2</v>
      </c>
      <c r="J31" s="335"/>
      <c r="K31" s="336"/>
      <c r="L31" s="336"/>
      <c r="M31" s="336"/>
      <c r="N31" s="336"/>
      <c r="O31" s="336"/>
      <c r="P31" s="337"/>
      <c r="Q31" s="324"/>
      <c r="R31" s="324"/>
      <c r="S31" s="324"/>
      <c r="T31" s="324"/>
      <c r="U31" s="324"/>
      <c r="V31" s="324"/>
      <c r="W31" s="324"/>
      <c r="X31" s="4">
        <v>3</v>
      </c>
      <c r="Y31" s="4">
        <v>6</v>
      </c>
      <c r="Z31" s="4">
        <v>6</v>
      </c>
      <c r="AA31" s="4">
        <v>6</v>
      </c>
      <c r="AB31" s="4">
        <v>6</v>
      </c>
      <c r="AC31" s="4">
        <v>6</v>
      </c>
      <c r="AD31" s="4">
        <v>6</v>
      </c>
      <c r="AE31" s="349"/>
      <c r="AF31" s="349"/>
      <c r="AG31" s="349"/>
      <c r="AH31" s="328"/>
      <c r="AI31" s="328"/>
      <c r="AJ31" s="328"/>
      <c r="AK31" s="328"/>
      <c r="AL31" s="329"/>
      <c r="AM31" s="349"/>
      <c r="AP31"/>
    </row>
    <row r="32" spans="1:42" ht="15.75" customHeight="1">
      <c r="A32" s="329"/>
      <c r="B32" s="329"/>
      <c r="C32" s="4">
        <f aca="true" t="shared" si="13" ref="C32:I32">Q25</f>
        <v>1</v>
      </c>
      <c r="D32" s="4">
        <f t="shared" si="13"/>
        <v>1</v>
      </c>
      <c r="E32" s="4">
        <f t="shared" si="13"/>
        <v>0</v>
      </c>
      <c r="F32" s="4">
        <f t="shared" si="13"/>
        <v>1</v>
      </c>
      <c r="G32" s="4">
        <f t="shared" si="13"/>
        <v>6</v>
      </c>
      <c r="H32" s="4">
        <f t="shared" si="13"/>
        <v>5</v>
      </c>
      <c r="I32" s="4">
        <f t="shared" si="13"/>
        <v>6</v>
      </c>
      <c r="J32" s="338"/>
      <c r="K32" s="339"/>
      <c r="L32" s="339"/>
      <c r="M32" s="339"/>
      <c r="N32" s="339"/>
      <c r="O32" s="339"/>
      <c r="P32" s="340"/>
      <c r="Q32" s="324"/>
      <c r="R32" s="324"/>
      <c r="S32" s="324"/>
      <c r="T32" s="324"/>
      <c r="U32" s="324"/>
      <c r="V32" s="324"/>
      <c r="W32" s="324"/>
      <c r="X32" s="4">
        <v>6</v>
      </c>
      <c r="Y32" s="4">
        <v>2</v>
      </c>
      <c r="Z32" s="4">
        <v>7</v>
      </c>
      <c r="AA32" s="4">
        <v>2</v>
      </c>
      <c r="AB32" s="4">
        <v>2</v>
      </c>
      <c r="AC32" s="4">
        <v>1</v>
      </c>
      <c r="AD32" s="4">
        <v>6</v>
      </c>
      <c r="AE32" s="349"/>
      <c r="AF32" s="349"/>
      <c r="AG32" s="349"/>
      <c r="AH32" s="329"/>
      <c r="AI32" s="329"/>
      <c r="AJ32" s="329"/>
      <c r="AK32" s="329"/>
      <c r="AL32" s="46"/>
      <c r="AM32" s="349"/>
      <c r="AP32"/>
    </row>
    <row r="33" spans="1:42" ht="15.75" customHeight="1">
      <c r="A33" s="329">
        <v>9</v>
      </c>
      <c r="B33" s="329" t="s">
        <v>84</v>
      </c>
      <c r="C33" s="332"/>
      <c r="D33" s="333"/>
      <c r="E33" s="333"/>
      <c r="F33" s="333"/>
      <c r="G33" s="333"/>
      <c r="H33" s="333"/>
      <c r="I33" s="334"/>
      <c r="J33" s="323">
        <f>AB27</f>
        <v>1</v>
      </c>
      <c r="K33" s="323"/>
      <c r="L33" s="323"/>
      <c r="M33" s="69" t="s">
        <v>228</v>
      </c>
      <c r="N33" s="323">
        <f>X27</f>
        <v>6</v>
      </c>
      <c r="O33" s="323"/>
      <c r="P33" s="323"/>
      <c r="Q33" s="323">
        <f>AB30</f>
        <v>2</v>
      </c>
      <c r="R33" s="323"/>
      <c r="S33" s="323"/>
      <c r="T33" s="69" t="s">
        <v>228</v>
      </c>
      <c r="U33" s="323">
        <f>X30</f>
        <v>5</v>
      </c>
      <c r="V33" s="323"/>
      <c r="W33" s="323"/>
      <c r="X33" s="324"/>
      <c r="Y33" s="324"/>
      <c r="Z33" s="324"/>
      <c r="AA33" s="324"/>
      <c r="AB33" s="324"/>
      <c r="AC33" s="324"/>
      <c r="AD33" s="324"/>
      <c r="AE33" s="349">
        <v>0</v>
      </c>
      <c r="AF33" s="349"/>
      <c r="AG33" s="349"/>
      <c r="AH33" s="327" t="s">
        <v>636</v>
      </c>
      <c r="AI33" s="328"/>
      <c r="AJ33" s="328"/>
      <c r="AK33" s="328"/>
      <c r="AL33" s="329" t="s">
        <v>310</v>
      </c>
      <c r="AM33" s="349">
        <v>4</v>
      </c>
      <c r="AP33"/>
    </row>
    <row r="34" spans="1:42" ht="15.75" customHeight="1">
      <c r="A34" s="329"/>
      <c r="B34" s="329"/>
      <c r="C34" s="335"/>
      <c r="D34" s="336"/>
      <c r="E34" s="336"/>
      <c r="F34" s="336"/>
      <c r="G34" s="336"/>
      <c r="H34" s="336"/>
      <c r="I34" s="337"/>
      <c r="J34" s="4">
        <f aca="true" t="shared" si="14" ref="J34:P34">X29</f>
        <v>6</v>
      </c>
      <c r="K34" s="4">
        <f t="shared" si="14"/>
        <v>3</v>
      </c>
      <c r="L34" s="4">
        <f t="shared" si="14"/>
        <v>6</v>
      </c>
      <c r="M34" s="4">
        <f t="shared" si="14"/>
        <v>6</v>
      </c>
      <c r="N34" s="4">
        <f t="shared" si="14"/>
        <v>1</v>
      </c>
      <c r="O34" s="4">
        <f t="shared" si="14"/>
        <v>4</v>
      </c>
      <c r="P34" s="4">
        <f t="shared" si="14"/>
        <v>4</v>
      </c>
      <c r="Q34" s="4">
        <f aca="true" t="shared" si="15" ref="Q34:W34">X32</f>
        <v>6</v>
      </c>
      <c r="R34" s="4">
        <f t="shared" si="15"/>
        <v>2</v>
      </c>
      <c r="S34" s="4">
        <f t="shared" si="15"/>
        <v>7</v>
      </c>
      <c r="T34" s="4">
        <f t="shared" si="15"/>
        <v>2</v>
      </c>
      <c r="U34" s="4">
        <f t="shared" si="15"/>
        <v>2</v>
      </c>
      <c r="V34" s="4">
        <f t="shared" si="15"/>
        <v>1</v>
      </c>
      <c r="W34" s="4">
        <f t="shared" si="15"/>
        <v>6</v>
      </c>
      <c r="X34" s="324"/>
      <c r="Y34" s="324"/>
      <c r="Z34" s="324"/>
      <c r="AA34" s="324"/>
      <c r="AB34" s="324"/>
      <c r="AC34" s="324"/>
      <c r="AD34" s="324"/>
      <c r="AE34" s="349"/>
      <c r="AF34" s="349"/>
      <c r="AG34" s="349"/>
      <c r="AH34" s="328"/>
      <c r="AI34" s="328"/>
      <c r="AJ34" s="328"/>
      <c r="AK34" s="328"/>
      <c r="AL34" s="329"/>
      <c r="AM34" s="349"/>
      <c r="AP34"/>
    </row>
    <row r="35" spans="1:42" ht="15.75" customHeight="1">
      <c r="A35" s="329"/>
      <c r="B35" s="329"/>
      <c r="C35" s="338"/>
      <c r="D35" s="339"/>
      <c r="E35" s="339"/>
      <c r="F35" s="339"/>
      <c r="G35" s="339"/>
      <c r="H35" s="339"/>
      <c r="I35" s="340"/>
      <c r="J35" s="4">
        <f aca="true" t="shared" si="16" ref="J35:P35">X28</f>
        <v>2</v>
      </c>
      <c r="K35" s="4">
        <f t="shared" si="16"/>
        <v>6</v>
      </c>
      <c r="L35" s="4">
        <f t="shared" si="16"/>
        <v>7</v>
      </c>
      <c r="M35" s="4">
        <f t="shared" si="16"/>
        <v>7</v>
      </c>
      <c r="N35" s="4">
        <f t="shared" si="16"/>
        <v>6</v>
      </c>
      <c r="O35" s="4">
        <f t="shared" si="16"/>
        <v>6</v>
      </c>
      <c r="P35" s="4">
        <f t="shared" si="16"/>
        <v>6</v>
      </c>
      <c r="Q35" s="4">
        <f aca="true" t="shared" si="17" ref="Q35:W35">X31</f>
        <v>3</v>
      </c>
      <c r="R35" s="4">
        <f t="shared" si="17"/>
        <v>6</v>
      </c>
      <c r="S35" s="4">
        <f t="shared" si="17"/>
        <v>6</v>
      </c>
      <c r="T35" s="4">
        <f t="shared" si="17"/>
        <v>6</v>
      </c>
      <c r="U35" s="4">
        <f t="shared" si="17"/>
        <v>6</v>
      </c>
      <c r="V35" s="4">
        <f t="shared" si="17"/>
        <v>6</v>
      </c>
      <c r="W35" s="4">
        <f t="shared" si="17"/>
        <v>6</v>
      </c>
      <c r="X35" s="324"/>
      <c r="Y35" s="324"/>
      <c r="Z35" s="324"/>
      <c r="AA35" s="324"/>
      <c r="AB35" s="324"/>
      <c r="AC35" s="324"/>
      <c r="AD35" s="324"/>
      <c r="AE35" s="349"/>
      <c r="AF35" s="349"/>
      <c r="AG35" s="349"/>
      <c r="AH35" s="329"/>
      <c r="AI35" s="329"/>
      <c r="AJ35" s="329"/>
      <c r="AK35" s="329"/>
      <c r="AL35" s="46"/>
      <c r="AM35" s="349"/>
      <c r="AP35"/>
    </row>
    <row r="36" spans="1:42" ht="17.25" customHeight="1">
      <c r="A36" s="122" t="s">
        <v>707</v>
      </c>
      <c r="AE36" s="50"/>
      <c r="AF36" s="54"/>
      <c r="AG36" s="43"/>
      <c r="AH36" s="43"/>
      <c r="AI36" s="50"/>
      <c r="AJ36" s="43"/>
      <c r="AK36" s="43"/>
      <c r="AL36" s="43"/>
      <c r="AM36" s="43"/>
      <c r="AP36"/>
    </row>
    <row r="37" spans="31:42" ht="17.25" customHeight="1">
      <c r="AE37" s="50"/>
      <c r="AF37" s="54"/>
      <c r="AG37" s="43"/>
      <c r="AH37" s="43"/>
      <c r="AI37" s="50"/>
      <c r="AJ37" s="43"/>
      <c r="AK37" s="43"/>
      <c r="AL37" s="43"/>
      <c r="AM37" s="43"/>
      <c r="AP37"/>
    </row>
    <row r="38" spans="2:42" ht="15.75" customHeight="1">
      <c r="B38" s="45" t="s">
        <v>315</v>
      </c>
      <c r="C38" s="47" t="s">
        <v>326</v>
      </c>
      <c r="AE38" s="50"/>
      <c r="AF38" s="54"/>
      <c r="AG38" s="43"/>
      <c r="AH38" s="43"/>
      <c r="AI38" s="50"/>
      <c r="AJ38" s="43"/>
      <c r="AK38" s="43"/>
      <c r="AL38" s="43"/>
      <c r="AM38" s="43"/>
      <c r="AP38"/>
    </row>
    <row r="39" spans="1:42" ht="15.75" customHeight="1">
      <c r="A39" s="4"/>
      <c r="B39" s="10" t="s">
        <v>312</v>
      </c>
      <c r="C39" s="348" t="str">
        <f>B40</f>
        <v>日向市A</v>
      </c>
      <c r="D39" s="348"/>
      <c r="E39" s="348"/>
      <c r="F39" s="348"/>
      <c r="G39" s="348"/>
      <c r="H39" s="348"/>
      <c r="I39" s="348"/>
      <c r="J39" s="348" t="str">
        <f>B43</f>
        <v>都城市B</v>
      </c>
      <c r="K39" s="348"/>
      <c r="L39" s="348"/>
      <c r="M39" s="348"/>
      <c r="N39" s="348"/>
      <c r="O39" s="348"/>
      <c r="P39" s="348"/>
      <c r="Q39" s="348" t="str">
        <f>B46</f>
        <v>宮崎市A</v>
      </c>
      <c r="R39" s="348"/>
      <c r="S39" s="348"/>
      <c r="T39" s="348"/>
      <c r="U39" s="348"/>
      <c r="V39" s="348"/>
      <c r="W39" s="348"/>
      <c r="X39" s="348" t="str">
        <f>B49</f>
        <v>北諸県郡</v>
      </c>
      <c r="Y39" s="348"/>
      <c r="Z39" s="348"/>
      <c r="AA39" s="348"/>
      <c r="AB39" s="348"/>
      <c r="AC39" s="348"/>
      <c r="AD39" s="348"/>
      <c r="AE39" s="330" t="s">
        <v>308</v>
      </c>
      <c r="AF39" s="330"/>
      <c r="AG39" s="330"/>
      <c r="AH39" s="350" t="s">
        <v>309</v>
      </c>
      <c r="AI39" s="350"/>
      <c r="AJ39" s="350"/>
      <c r="AK39" s="350"/>
      <c r="AL39" s="42" t="s">
        <v>311</v>
      </c>
      <c r="AM39" s="49" t="s">
        <v>173</v>
      </c>
      <c r="AP39"/>
    </row>
    <row r="40" spans="1:42" ht="15.75" customHeight="1">
      <c r="A40" s="329">
        <v>10</v>
      </c>
      <c r="B40" s="329" t="s">
        <v>86</v>
      </c>
      <c r="C40" s="324"/>
      <c r="D40" s="324"/>
      <c r="E40" s="324"/>
      <c r="F40" s="324"/>
      <c r="G40" s="324"/>
      <c r="H40" s="324"/>
      <c r="I40" s="324"/>
      <c r="J40" s="323">
        <v>7</v>
      </c>
      <c r="K40" s="323"/>
      <c r="L40" s="323"/>
      <c r="M40" s="69" t="s">
        <v>629</v>
      </c>
      <c r="N40" s="323">
        <v>0</v>
      </c>
      <c r="O40" s="323"/>
      <c r="P40" s="323"/>
      <c r="Q40" s="323">
        <v>2</v>
      </c>
      <c r="R40" s="323"/>
      <c r="S40" s="323"/>
      <c r="T40" s="69" t="s">
        <v>629</v>
      </c>
      <c r="U40" s="323">
        <v>5</v>
      </c>
      <c r="V40" s="323"/>
      <c r="W40" s="323"/>
      <c r="X40" s="332"/>
      <c r="Y40" s="333"/>
      <c r="Z40" s="333"/>
      <c r="AA40" s="333"/>
      <c r="AB40" s="333"/>
      <c r="AC40" s="333"/>
      <c r="AD40" s="334"/>
      <c r="AE40" s="349">
        <v>1</v>
      </c>
      <c r="AF40" s="349"/>
      <c r="AG40" s="349"/>
      <c r="AH40" s="327" t="s">
        <v>637</v>
      </c>
      <c r="AI40" s="328"/>
      <c r="AJ40" s="328"/>
      <c r="AK40" s="328"/>
      <c r="AL40" s="329" t="s">
        <v>310</v>
      </c>
      <c r="AM40" s="349">
        <v>2</v>
      </c>
      <c r="AP40"/>
    </row>
    <row r="41" spans="1:42" ht="15.75" customHeight="1">
      <c r="A41" s="329"/>
      <c r="B41" s="329"/>
      <c r="C41" s="324"/>
      <c r="D41" s="324"/>
      <c r="E41" s="324"/>
      <c r="F41" s="324"/>
      <c r="G41" s="324"/>
      <c r="H41" s="324"/>
      <c r="I41" s="324"/>
      <c r="J41" s="4">
        <v>7</v>
      </c>
      <c r="K41" s="4">
        <v>6</v>
      </c>
      <c r="L41" s="4">
        <v>6</v>
      </c>
      <c r="M41" s="4">
        <v>7</v>
      </c>
      <c r="N41" s="4">
        <v>6</v>
      </c>
      <c r="O41" s="4">
        <v>6</v>
      </c>
      <c r="P41" s="4">
        <v>6</v>
      </c>
      <c r="Q41" s="4">
        <v>5</v>
      </c>
      <c r="R41" s="4">
        <v>6</v>
      </c>
      <c r="S41" s="4">
        <v>7</v>
      </c>
      <c r="T41" s="4" t="s">
        <v>711</v>
      </c>
      <c r="U41" s="4">
        <v>0</v>
      </c>
      <c r="V41" s="4">
        <v>2</v>
      </c>
      <c r="W41" s="4">
        <v>2</v>
      </c>
      <c r="X41" s="335"/>
      <c r="Y41" s="336"/>
      <c r="Z41" s="336"/>
      <c r="AA41" s="336"/>
      <c r="AB41" s="336"/>
      <c r="AC41" s="336"/>
      <c r="AD41" s="337"/>
      <c r="AE41" s="349"/>
      <c r="AF41" s="349"/>
      <c r="AG41" s="349"/>
      <c r="AH41" s="328"/>
      <c r="AI41" s="328"/>
      <c r="AJ41" s="328"/>
      <c r="AK41" s="328"/>
      <c r="AL41" s="329"/>
      <c r="AM41" s="349"/>
      <c r="AP41"/>
    </row>
    <row r="42" spans="1:42" ht="15.75" customHeight="1">
      <c r="A42" s="329"/>
      <c r="B42" s="329"/>
      <c r="C42" s="324"/>
      <c r="D42" s="324"/>
      <c r="E42" s="324"/>
      <c r="F42" s="324"/>
      <c r="G42" s="324"/>
      <c r="H42" s="324"/>
      <c r="I42" s="324"/>
      <c r="J42" s="4">
        <v>6</v>
      </c>
      <c r="K42" s="4">
        <v>4</v>
      </c>
      <c r="L42" s="4">
        <v>2</v>
      </c>
      <c r="M42" s="4">
        <v>5</v>
      </c>
      <c r="N42" s="4">
        <v>1</v>
      </c>
      <c r="O42" s="4">
        <v>1</v>
      </c>
      <c r="P42" s="4">
        <v>4</v>
      </c>
      <c r="Q42" s="4">
        <v>7</v>
      </c>
      <c r="R42" s="4">
        <v>2</v>
      </c>
      <c r="S42" s="4">
        <v>5</v>
      </c>
      <c r="T42" s="4">
        <v>4</v>
      </c>
      <c r="U42" s="4">
        <v>6</v>
      </c>
      <c r="V42" s="4">
        <v>6</v>
      </c>
      <c r="W42" s="4">
        <v>6</v>
      </c>
      <c r="X42" s="338"/>
      <c r="Y42" s="339"/>
      <c r="Z42" s="339"/>
      <c r="AA42" s="339"/>
      <c r="AB42" s="339"/>
      <c r="AC42" s="339"/>
      <c r="AD42" s="340"/>
      <c r="AE42" s="349"/>
      <c r="AF42" s="349"/>
      <c r="AG42" s="349"/>
      <c r="AH42" s="329"/>
      <c r="AI42" s="329"/>
      <c r="AJ42" s="329"/>
      <c r="AK42" s="329"/>
      <c r="AL42" s="46"/>
      <c r="AM42" s="349"/>
      <c r="AP42"/>
    </row>
    <row r="43" spans="1:42" ht="15.75" customHeight="1">
      <c r="A43" s="329">
        <v>11</v>
      </c>
      <c r="B43" s="329" t="s">
        <v>88</v>
      </c>
      <c r="C43" s="323">
        <f>N40</f>
        <v>0</v>
      </c>
      <c r="D43" s="323"/>
      <c r="E43" s="323"/>
      <c r="F43" s="69" t="s">
        <v>228</v>
      </c>
      <c r="G43" s="323">
        <f>J40</f>
        <v>7</v>
      </c>
      <c r="H43" s="323"/>
      <c r="I43" s="323"/>
      <c r="J43" s="324"/>
      <c r="K43" s="324"/>
      <c r="L43" s="324"/>
      <c r="M43" s="324"/>
      <c r="N43" s="324"/>
      <c r="O43" s="324"/>
      <c r="P43" s="324"/>
      <c r="Q43" s="332"/>
      <c r="R43" s="333"/>
      <c r="S43" s="333"/>
      <c r="T43" s="333"/>
      <c r="U43" s="333"/>
      <c r="V43" s="333"/>
      <c r="W43" s="334"/>
      <c r="X43" s="323">
        <v>3</v>
      </c>
      <c r="Y43" s="323"/>
      <c r="Z43" s="323"/>
      <c r="AA43" s="69" t="s">
        <v>629</v>
      </c>
      <c r="AB43" s="323">
        <v>4</v>
      </c>
      <c r="AC43" s="323"/>
      <c r="AD43" s="323"/>
      <c r="AE43" s="349">
        <v>0</v>
      </c>
      <c r="AF43" s="349"/>
      <c r="AG43" s="349"/>
      <c r="AH43" s="329" t="s">
        <v>310</v>
      </c>
      <c r="AI43" s="329"/>
      <c r="AJ43" s="329"/>
      <c r="AK43" s="329"/>
      <c r="AL43" s="329" t="s">
        <v>310</v>
      </c>
      <c r="AM43" s="349">
        <v>4</v>
      </c>
      <c r="AP43"/>
    </row>
    <row r="44" spans="1:42" ht="15.75" customHeight="1">
      <c r="A44" s="329"/>
      <c r="B44" s="329"/>
      <c r="C44" s="4">
        <f aca="true" t="shared" si="18" ref="C44:I44">J42</f>
        <v>6</v>
      </c>
      <c r="D44" s="4">
        <f t="shared" si="18"/>
        <v>4</v>
      </c>
      <c r="E44" s="4">
        <f t="shared" si="18"/>
        <v>2</v>
      </c>
      <c r="F44" s="4">
        <f t="shared" si="18"/>
        <v>5</v>
      </c>
      <c r="G44" s="4">
        <f t="shared" si="18"/>
        <v>1</v>
      </c>
      <c r="H44" s="4">
        <f t="shared" si="18"/>
        <v>1</v>
      </c>
      <c r="I44" s="4">
        <f t="shared" si="18"/>
        <v>4</v>
      </c>
      <c r="J44" s="324"/>
      <c r="K44" s="324"/>
      <c r="L44" s="324"/>
      <c r="M44" s="324"/>
      <c r="N44" s="324"/>
      <c r="O44" s="324"/>
      <c r="P44" s="324"/>
      <c r="Q44" s="335"/>
      <c r="R44" s="336"/>
      <c r="S44" s="336"/>
      <c r="T44" s="336"/>
      <c r="U44" s="336"/>
      <c r="V44" s="336"/>
      <c r="W44" s="337"/>
      <c r="X44" s="4">
        <v>3</v>
      </c>
      <c r="Y44" s="4">
        <v>7</v>
      </c>
      <c r="Z44" s="4">
        <v>1</v>
      </c>
      <c r="AA44" s="4">
        <v>6</v>
      </c>
      <c r="AB44" s="4">
        <v>6</v>
      </c>
      <c r="AC44" s="4">
        <v>1</v>
      </c>
      <c r="AD44" s="4">
        <v>0</v>
      </c>
      <c r="AE44" s="349"/>
      <c r="AF44" s="349"/>
      <c r="AG44" s="349"/>
      <c r="AH44" s="329"/>
      <c r="AI44" s="329"/>
      <c r="AJ44" s="329"/>
      <c r="AK44" s="329"/>
      <c r="AL44" s="329"/>
      <c r="AM44" s="349"/>
      <c r="AP44"/>
    </row>
    <row r="45" spans="1:42" ht="15.75" customHeight="1">
      <c r="A45" s="329"/>
      <c r="B45" s="329"/>
      <c r="C45" s="4">
        <f aca="true" t="shared" si="19" ref="C45:I45">J41</f>
        <v>7</v>
      </c>
      <c r="D45" s="4">
        <f t="shared" si="19"/>
        <v>6</v>
      </c>
      <c r="E45" s="4">
        <f t="shared" si="19"/>
        <v>6</v>
      </c>
      <c r="F45" s="4">
        <f t="shared" si="19"/>
        <v>7</v>
      </c>
      <c r="G45" s="4">
        <f t="shared" si="19"/>
        <v>6</v>
      </c>
      <c r="H45" s="4">
        <f t="shared" si="19"/>
        <v>6</v>
      </c>
      <c r="I45" s="4">
        <f t="shared" si="19"/>
        <v>6</v>
      </c>
      <c r="J45" s="324"/>
      <c r="K45" s="324"/>
      <c r="L45" s="324"/>
      <c r="M45" s="324"/>
      <c r="N45" s="324"/>
      <c r="O45" s="324"/>
      <c r="P45" s="324"/>
      <c r="Q45" s="338"/>
      <c r="R45" s="339"/>
      <c r="S45" s="339"/>
      <c r="T45" s="339"/>
      <c r="U45" s="339"/>
      <c r="V45" s="339"/>
      <c r="W45" s="340"/>
      <c r="X45" s="4">
        <v>6</v>
      </c>
      <c r="Y45" s="4">
        <v>5</v>
      </c>
      <c r="Z45" s="4">
        <v>6</v>
      </c>
      <c r="AA45" s="4">
        <v>1</v>
      </c>
      <c r="AB45" s="4">
        <v>1</v>
      </c>
      <c r="AC45" s="4">
        <v>6</v>
      </c>
      <c r="AD45" s="4">
        <v>6</v>
      </c>
      <c r="AE45" s="349"/>
      <c r="AF45" s="349"/>
      <c r="AG45" s="349"/>
      <c r="AH45" s="329"/>
      <c r="AI45" s="329"/>
      <c r="AJ45" s="329"/>
      <c r="AK45" s="329"/>
      <c r="AL45" s="46"/>
      <c r="AM45" s="349"/>
      <c r="AP45"/>
    </row>
    <row r="46" spans="1:42" ht="15.75" customHeight="1">
      <c r="A46" s="329">
        <v>12</v>
      </c>
      <c r="B46" s="329" t="s">
        <v>90</v>
      </c>
      <c r="C46" s="323">
        <f>U40</f>
        <v>5</v>
      </c>
      <c r="D46" s="323"/>
      <c r="E46" s="323"/>
      <c r="F46" s="69" t="s">
        <v>228</v>
      </c>
      <c r="G46" s="323">
        <f>Q40</f>
        <v>2</v>
      </c>
      <c r="H46" s="323"/>
      <c r="I46" s="323"/>
      <c r="J46" s="332"/>
      <c r="K46" s="333"/>
      <c r="L46" s="333"/>
      <c r="M46" s="333"/>
      <c r="N46" s="333"/>
      <c r="O46" s="333"/>
      <c r="P46" s="334"/>
      <c r="Q46" s="324"/>
      <c r="R46" s="324"/>
      <c r="S46" s="324"/>
      <c r="T46" s="324"/>
      <c r="U46" s="324"/>
      <c r="V46" s="324"/>
      <c r="W46" s="324"/>
      <c r="X46" s="323">
        <v>6</v>
      </c>
      <c r="Y46" s="323"/>
      <c r="Z46" s="323"/>
      <c r="AA46" s="69" t="s">
        <v>629</v>
      </c>
      <c r="AB46" s="323">
        <v>1</v>
      </c>
      <c r="AC46" s="323"/>
      <c r="AD46" s="323"/>
      <c r="AE46" s="349">
        <v>2</v>
      </c>
      <c r="AF46" s="349"/>
      <c r="AG46" s="349"/>
      <c r="AH46" s="329" t="s">
        <v>310</v>
      </c>
      <c r="AI46" s="329"/>
      <c r="AJ46" s="329"/>
      <c r="AK46" s="329"/>
      <c r="AL46" s="329" t="s">
        <v>310</v>
      </c>
      <c r="AM46" s="349">
        <v>1</v>
      </c>
      <c r="AP46"/>
    </row>
    <row r="47" spans="1:42" ht="15.75" customHeight="1">
      <c r="A47" s="329"/>
      <c r="B47" s="329"/>
      <c r="C47" s="4">
        <f aca="true" t="shared" si="20" ref="C47:I47">Q42</f>
        <v>7</v>
      </c>
      <c r="D47" s="4">
        <f t="shared" si="20"/>
        <v>2</v>
      </c>
      <c r="E47" s="4">
        <f t="shared" si="20"/>
        <v>5</v>
      </c>
      <c r="F47" s="4">
        <f t="shared" si="20"/>
        <v>4</v>
      </c>
      <c r="G47" s="4">
        <f t="shared" si="20"/>
        <v>6</v>
      </c>
      <c r="H47" s="4">
        <f t="shared" si="20"/>
        <v>6</v>
      </c>
      <c r="I47" s="4">
        <f t="shared" si="20"/>
        <v>6</v>
      </c>
      <c r="J47" s="335"/>
      <c r="K47" s="336"/>
      <c r="L47" s="336"/>
      <c r="M47" s="336"/>
      <c r="N47" s="336"/>
      <c r="O47" s="336"/>
      <c r="P47" s="337"/>
      <c r="Q47" s="324"/>
      <c r="R47" s="324"/>
      <c r="S47" s="324"/>
      <c r="T47" s="324"/>
      <c r="U47" s="324"/>
      <c r="V47" s="324"/>
      <c r="W47" s="324"/>
      <c r="X47" s="4">
        <v>6</v>
      </c>
      <c r="Y47" s="4">
        <v>6</v>
      </c>
      <c r="Z47" s="4">
        <v>1</v>
      </c>
      <c r="AA47" s="4">
        <v>6</v>
      </c>
      <c r="AB47" s="4">
        <v>6</v>
      </c>
      <c r="AC47" s="4">
        <v>6</v>
      </c>
      <c r="AD47" s="4">
        <v>6</v>
      </c>
      <c r="AE47" s="349"/>
      <c r="AF47" s="349"/>
      <c r="AG47" s="349"/>
      <c r="AH47" s="329"/>
      <c r="AI47" s="329"/>
      <c r="AJ47" s="329"/>
      <c r="AK47" s="329"/>
      <c r="AL47" s="329"/>
      <c r="AM47" s="349"/>
      <c r="AP47"/>
    </row>
    <row r="48" spans="1:42" ht="15.75" customHeight="1">
      <c r="A48" s="329"/>
      <c r="B48" s="329"/>
      <c r="C48" s="4">
        <f aca="true" t="shared" si="21" ref="C48:I48">Q41</f>
        <v>5</v>
      </c>
      <c r="D48" s="4">
        <f t="shared" si="21"/>
        <v>6</v>
      </c>
      <c r="E48" s="4">
        <f t="shared" si="21"/>
        <v>7</v>
      </c>
      <c r="F48" s="4" t="str">
        <f t="shared" si="21"/>
        <v>3ret</v>
      </c>
      <c r="G48" s="4">
        <f t="shared" si="21"/>
        <v>0</v>
      </c>
      <c r="H48" s="4">
        <f t="shared" si="21"/>
        <v>2</v>
      </c>
      <c r="I48" s="4">
        <f t="shared" si="21"/>
        <v>2</v>
      </c>
      <c r="J48" s="338"/>
      <c r="K48" s="339"/>
      <c r="L48" s="339"/>
      <c r="M48" s="339"/>
      <c r="N48" s="339"/>
      <c r="O48" s="339"/>
      <c r="P48" s="340"/>
      <c r="Q48" s="324"/>
      <c r="R48" s="324"/>
      <c r="S48" s="324"/>
      <c r="T48" s="324"/>
      <c r="U48" s="324"/>
      <c r="V48" s="324"/>
      <c r="W48" s="324"/>
      <c r="X48" s="4">
        <v>3</v>
      </c>
      <c r="Y48" s="4">
        <v>2</v>
      </c>
      <c r="Z48" s="4">
        <v>6</v>
      </c>
      <c r="AA48" s="4">
        <v>1</v>
      </c>
      <c r="AB48" s="4">
        <v>0</v>
      </c>
      <c r="AC48" s="4">
        <v>4</v>
      </c>
      <c r="AD48" s="4">
        <v>1</v>
      </c>
      <c r="AE48" s="349"/>
      <c r="AF48" s="349"/>
      <c r="AG48" s="349"/>
      <c r="AH48" s="329"/>
      <c r="AI48" s="329"/>
      <c r="AJ48" s="329"/>
      <c r="AK48" s="329"/>
      <c r="AL48" s="46"/>
      <c r="AM48" s="349"/>
      <c r="AP48"/>
    </row>
    <row r="49" spans="1:42" ht="15.75" customHeight="1">
      <c r="A49" s="329">
        <v>13</v>
      </c>
      <c r="B49" s="329" t="s">
        <v>92</v>
      </c>
      <c r="C49" s="332"/>
      <c r="D49" s="333"/>
      <c r="E49" s="333"/>
      <c r="F49" s="333"/>
      <c r="G49" s="333"/>
      <c r="H49" s="333"/>
      <c r="I49" s="334"/>
      <c r="J49" s="323">
        <f>AB43</f>
        <v>4</v>
      </c>
      <c r="K49" s="323"/>
      <c r="L49" s="323"/>
      <c r="M49" s="69" t="s">
        <v>228</v>
      </c>
      <c r="N49" s="323">
        <f>X43</f>
        <v>3</v>
      </c>
      <c r="O49" s="323"/>
      <c r="P49" s="323"/>
      <c r="Q49" s="323">
        <f>AB46</f>
        <v>1</v>
      </c>
      <c r="R49" s="323"/>
      <c r="S49" s="323"/>
      <c r="T49" s="69" t="s">
        <v>228</v>
      </c>
      <c r="U49" s="323">
        <f>X46</f>
        <v>6</v>
      </c>
      <c r="V49" s="323"/>
      <c r="W49" s="323"/>
      <c r="X49" s="324"/>
      <c r="Y49" s="324"/>
      <c r="Z49" s="324"/>
      <c r="AA49" s="324"/>
      <c r="AB49" s="324"/>
      <c r="AC49" s="324"/>
      <c r="AD49" s="324"/>
      <c r="AE49" s="349">
        <v>1</v>
      </c>
      <c r="AF49" s="349"/>
      <c r="AG49" s="349"/>
      <c r="AH49" s="327" t="s">
        <v>638</v>
      </c>
      <c r="AI49" s="328"/>
      <c r="AJ49" s="328"/>
      <c r="AK49" s="328"/>
      <c r="AL49" s="329" t="s">
        <v>310</v>
      </c>
      <c r="AM49" s="349">
        <v>3</v>
      </c>
      <c r="AP49"/>
    </row>
    <row r="50" spans="1:42" ht="15.75" customHeight="1">
      <c r="A50" s="329"/>
      <c r="B50" s="329"/>
      <c r="C50" s="335"/>
      <c r="D50" s="336"/>
      <c r="E50" s="336"/>
      <c r="F50" s="336"/>
      <c r="G50" s="336"/>
      <c r="H50" s="336"/>
      <c r="I50" s="337"/>
      <c r="J50" s="4">
        <f aca="true" t="shared" si="22" ref="J50:P50">X45</f>
        <v>6</v>
      </c>
      <c r="K50" s="4">
        <f t="shared" si="22"/>
        <v>5</v>
      </c>
      <c r="L50" s="4">
        <f t="shared" si="22"/>
        <v>6</v>
      </c>
      <c r="M50" s="4">
        <f t="shared" si="22"/>
        <v>1</v>
      </c>
      <c r="N50" s="4">
        <f t="shared" si="22"/>
        <v>1</v>
      </c>
      <c r="O50" s="4">
        <f t="shared" si="22"/>
        <v>6</v>
      </c>
      <c r="P50" s="4">
        <f t="shared" si="22"/>
        <v>6</v>
      </c>
      <c r="Q50" s="4">
        <f aca="true" t="shared" si="23" ref="Q50:W50">X48</f>
        <v>3</v>
      </c>
      <c r="R50" s="4">
        <f t="shared" si="23"/>
        <v>2</v>
      </c>
      <c r="S50" s="4">
        <f t="shared" si="23"/>
        <v>6</v>
      </c>
      <c r="T50" s="4">
        <f t="shared" si="23"/>
        <v>1</v>
      </c>
      <c r="U50" s="4">
        <f t="shared" si="23"/>
        <v>0</v>
      </c>
      <c r="V50" s="4">
        <f t="shared" si="23"/>
        <v>4</v>
      </c>
      <c r="W50" s="4">
        <f t="shared" si="23"/>
        <v>1</v>
      </c>
      <c r="X50" s="324"/>
      <c r="Y50" s="324"/>
      <c r="Z50" s="324"/>
      <c r="AA50" s="324"/>
      <c r="AB50" s="324"/>
      <c r="AC50" s="324"/>
      <c r="AD50" s="324"/>
      <c r="AE50" s="349"/>
      <c r="AF50" s="349"/>
      <c r="AG50" s="349"/>
      <c r="AH50" s="328"/>
      <c r="AI50" s="328"/>
      <c r="AJ50" s="328"/>
      <c r="AK50" s="328"/>
      <c r="AL50" s="329"/>
      <c r="AM50" s="349"/>
      <c r="AP50"/>
    </row>
    <row r="51" spans="1:42" ht="15.75" customHeight="1">
      <c r="A51" s="329"/>
      <c r="B51" s="329"/>
      <c r="C51" s="338"/>
      <c r="D51" s="339"/>
      <c r="E51" s="339"/>
      <c r="F51" s="339"/>
      <c r="G51" s="339"/>
      <c r="H51" s="339"/>
      <c r="I51" s="340"/>
      <c r="J51" s="4">
        <f aca="true" t="shared" si="24" ref="J51:P51">X44</f>
        <v>3</v>
      </c>
      <c r="K51" s="4">
        <f t="shared" si="24"/>
        <v>7</v>
      </c>
      <c r="L51" s="4">
        <f t="shared" si="24"/>
        <v>1</v>
      </c>
      <c r="M51" s="4">
        <f t="shared" si="24"/>
        <v>6</v>
      </c>
      <c r="N51" s="4">
        <f t="shared" si="24"/>
        <v>6</v>
      </c>
      <c r="O51" s="4">
        <f t="shared" si="24"/>
        <v>1</v>
      </c>
      <c r="P51" s="4">
        <f t="shared" si="24"/>
        <v>0</v>
      </c>
      <c r="Q51" s="4">
        <f aca="true" t="shared" si="25" ref="Q51:W51">X47</f>
        <v>6</v>
      </c>
      <c r="R51" s="4">
        <f t="shared" si="25"/>
        <v>6</v>
      </c>
      <c r="S51" s="4">
        <f t="shared" si="25"/>
        <v>1</v>
      </c>
      <c r="T51" s="4">
        <f t="shared" si="25"/>
        <v>6</v>
      </c>
      <c r="U51" s="4">
        <f t="shared" si="25"/>
        <v>6</v>
      </c>
      <c r="V51" s="4">
        <f t="shared" si="25"/>
        <v>6</v>
      </c>
      <c r="W51" s="4">
        <f t="shared" si="25"/>
        <v>6</v>
      </c>
      <c r="X51" s="324"/>
      <c r="Y51" s="324"/>
      <c r="Z51" s="324"/>
      <c r="AA51" s="324"/>
      <c r="AB51" s="324"/>
      <c r="AC51" s="324"/>
      <c r="AD51" s="324"/>
      <c r="AE51" s="349"/>
      <c r="AF51" s="349"/>
      <c r="AG51" s="349"/>
      <c r="AH51" s="329"/>
      <c r="AI51" s="329"/>
      <c r="AJ51" s="329"/>
      <c r="AK51" s="329"/>
      <c r="AL51" s="46"/>
      <c r="AM51" s="349"/>
      <c r="AP51"/>
    </row>
    <row r="52" spans="31:42" ht="15.75" customHeight="1">
      <c r="AE52" s="50"/>
      <c r="AF52" s="54"/>
      <c r="AG52" s="43"/>
      <c r="AH52" s="43"/>
      <c r="AI52" s="50"/>
      <c r="AJ52" s="43"/>
      <c r="AK52" s="43"/>
      <c r="AL52" s="43"/>
      <c r="AM52" s="43"/>
      <c r="AP52"/>
    </row>
    <row r="53" spans="31:42" ht="17.25" customHeight="1">
      <c r="AE53" s="50"/>
      <c r="AF53" s="54"/>
      <c r="AG53" s="43"/>
      <c r="AH53" s="43"/>
      <c r="AI53" s="50"/>
      <c r="AJ53" s="43"/>
      <c r="AK53" s="43"/>
      <c r="AL53" s="43"/>
      <c r="AM53" s="43"/>
      <c r="AP53"/>
    </row>
    <row r="54" spans="2:42" ht="17.25" customHeight="1">
      <c r="B54" s="45" t="s">
        <v>316</v>
      </c>
      <c r="C54" s="47" t="s">
        <v>326</v>
      </c>
      <c r="AE54" s="50"/>
      <c r="AF54" s="54"/>
      <c r="AG54" s="43"/>
      <c r="AH54" s="43"/>
      <c r="AI54" s="50"/>
      <c r="AJ54" s="43"/>
      <c r="AK54" s="43"/>
      <c r="AL54" s="43"/>
      <c r="AM54" s="43"/>
      <c r="AP54"/>
    </row>
    <row r="55" spans="1:39" s="23" customFormat="1" ht="17.25" customHeight="1">
      <c r="A55" s="52"/>
      <c r="B55" s="10" t="s">
        <v>312</v>
      </c>
      <c r="C55" s="348" t="str">
        <f>B56</f>
        <v>延岡市</v>
      </c>
      <c r="D55" s="348"/>
      <c r="E55" s="348"/>
      <c r="F55" s="348"/>
      <c r="G55" s="348"/>
      <c r="H55" s="348"/>
      <c r="I55" s="348"/>
      <c r="J55" s="348" t="str">
        <f>B59</f>
        <v>宮崎市B</v>
      </c>
      <c r="K55" s="348"/>
      <c r="L55" s="348"/>
      <c r="M55" s="348"/>
      <c r="N55" s="348"/>
      <c r="O55" s="348"/>
      <c r="P55" s="348"/>
      <c r="Q55" s="348" t="str">
        <f>B62</f>
        <v>西臼杵郡</v>
      </c>
      <c r="R55" s="348"/>
      <c r="S55" s="348"/>
      <c r="T55" s="348"/>
      <c r="U55" s="348"/>
      <c r="V55" s="348"/>
      <c r="W55" s="348"/>
      <c r="X55" s="348" t="str">
        <f>B65</f>
        <v>西都市</v>
      </c>
      <c r="Y55" s="348"/>
      <c r="Z55" s="348"/>
      <c r="AA55" s="348"/>
      <c r="AB55" s="348"/>
      <c r="AC55" s="348"/>
      <c r="AD55" s="348"/>
      <c r="AE55" s="330" t="s">
        <v>308</v>
      </c>
      <c r="AF55" s="330"/>
      <c r="AG55" s="330"/>
      <c r="AH55" s="350" t="s">
        <v>309</v>
      </c>
      <c r="AI55" s="350"/>
      <c r="AJ55" s="350"/>
      <c r="AK55" s="350"/>
      <c r="AL55" s="42" t="s">
        <v>311</v>
      </c>
      <c r="AM55" s="49" t="s">
        <v>173</v>
      </c>
    </row>
    <row r="56" spans="1:42" ht="17.25" customHeight="1">
      <c r="A56" s="329">
        <v>14</v>
      </c>
      <c r="B56" s="329" t="s">
        <v>94</v>
      </c>
      <c r="C56" s="324"/>
      <c r="D56" s="324"/>
      <c r="E56" s="324"/>
      <c r="F56" s="324"/>
      <c r="G56" s="324"/>
      <c r="H56" s="324"/>
      <c r="I56" s="324"/>
      <c r="J56" s="323">
        <v>6</v>
      </c>
      <c r="K56" s="323"/>
      <c r="L56" s="323"/>
      <c r="M56" s="69" t="s">
        <v>228</v>
      </c>
      <c r="N56" s="323">
        <v>1</v>
      </c>
      <c r="O56" s="323"/>
      <c r="P56" s="323"/>
      <c r="Q56" s="323">
        <v>6</v>
      </c>
      <c r="R56" s="323"/>
      <c r="S56" s="323"/>
      <c r="T56" s="69" t="s">
        <v>228</v>
      </c>
      <c r="U56" s="323">
        <v>1</v>
      </c>
      <c r="V56" s="323"/>
      <c r="W56" s="323"/>
      <c r="X56" s="332"/>
      <c r="Y56" s="333"/>
      <c r="Z56" s="333"/>
      <c r="AA56" s="333"/>
      <c r="AB56" s="333"/>
      <c r="AC56" s="333"/>
      <c r="AD56" s="334"/>
      <c r="AE56" s="349">
        <v>2</v>
      </c>
      <c r="AF56" s="349"/>
      <c r="AG56" s="349"/>
      <c r="AH56" s="329" t="s">
        <v>310</v>
      </c>
      <c r="AI56" s="329"/>
      <c r="AJ56" s="329"/>
      <c r="AK56" s="329"/>
      <c r="AL56" s="329" t="s">
        <v>310</v>
      </c>
      <c r="AM56" s="349">
        <v>1</v>
      </c>
      <c r="AP56"/>
    </row>
    <row r="57" spans="1:42" ht="17.25" customHeight="1">
      <c r="A57" s="329"/>
      <c r="B57" s="329"/>
      <c r="C57" s="324"/>
      <c r="D57" s="324"/>
      <c r="E57" s="324"/>
      <c r="F57" s="324"/>
      <c r="G57" s="324"/>
      <c r="H57" s="324"/>
      <c r="I57" s="324"/>
      <c r="J57" s="4">
        <v>6</v>
      </c>
      <c r="K57" s="4">
        <v>3</v>
      </c>
      <c r="L57" s="4">
        <v>7</v>
      </c>
      <c r="M57" s="4">
        <v>6</v>
      </c>
      <c r="N57" s="4">
        <v>6</v>
      </c>
      <c r="O57" s="4">
        <v>6</v>
      </c>
      <c r="P57" s="4">
        <v>6</v>
      </c>
      <c r="Q57" s="4">
        <v>6</v>
      </c>
      <c r="R57" s="4">
        <v>6</v>
      </c>
      <c r="S57" s="4">
        <v>6</v>
      </c>
      <c r="T57" s="4">
        <v>6</v>
      </c>
      <c r="U57" s="4">
        <v>3</v>
      </c>
      <c r="V57" s="4">
        <v>6</v>
      </c>
      <c r="W57" s="4">
        <v>6</v>
      </c>
      <c r="X57" s="335"/>
      <c r="Y57" s="336"/>
      <c r="Z57" s="336"/>
      <c r="AA57" s="336"/>
      <c r="AB57" s="336"/>
      <c r="AC57" s="336"/>
      <c r="AD57" s="337"/>
      <c r="AE57" s="349"/>
      <c r="AF57" s="349"/>
      <c r="AG57" s="349"/>
      <c r="AH57" s="329"/>
      <c r="AI57" s="329"/>
      <c r="AJ57" s="329"/>
      <c r="AK57" s="329"/>
      <c r="AL57" s="329"/>
      <c r="AM57" s="349"/>
      <c r="AP57"/>
    </row>
    <row r="58" spans="1:42" ht="17.25" customHeight="1">
      <c r="A58" s="329"/>
      <c r="B58" s="329"/>
      <c r="C58" s="324"/>
      <c r="D58" s="324"/>
      <c r="E58" s="324"/>
      <c r="F58" s="324"/>
      <c r="G58" s="324"/>
      <c r="H58" s="324"/>
      <c r="I58" s="324"/>
      <c r="J58" s="4">
        <v>2</v>
      </c>
      <c r="K58" s="4">
        <v>6</v>
      </c>
      <c r="L58" s="4">
        <v>6</v>
      </c>
      <c r="M58" s="4">
        <v>2</v>
      </c>
      <c r="N58" s="4">
        <v>3</v>
      </c>
      <c r="O58" s="4">
        <v>2</v>
      </c>
      <c r="P58" s="4">
        <v>2</v>
      </c>
      <c r="Q58" s="4">
        <v>1</v>
      </c>
      <c r="R58" s="4">
        <v>1</v>
      </c>
      <c r="S58" s="4">
        <v>1</v>
      </c>
      <c r="T58" s="4">
        <v>0</v>
      </c>
      <c r="U58" s="4">
        <v>6</v>
      </c>
      <c r="V58" s="4">
        <v>0</v>
      </c>
      <c r="W58" s="4">
        <v>0</v>
      </c>
      <c r="X58" s="338"/>
      <c r="Y58" s="339"/>
      <c r="Z58" s="339"/>
      <c r="AA58" s="339"/>
      <c r="AB58" s="339"/>
      <c r="AC58" s="339"/>
      <c r="AD58" s="340"/>
      <c r="AE58" s="349"/>
      <c r="AF58" s="349"/>
      <c r="AG58" s="349"/>
      <c r="AH58" s="329"/>
      <c r="AI58" s="329"/>
      <c r="AJ58" s="329"/>
      <c r="AK58" s="329"/>
      <c r="AL58" s="46"/>
      <c r="AM58" s="349"/>
      <c r="AP58"/>
    </row>
    <row r="59" spans="1:42" ht="17.25" customHeight="1">
      <c r="A59" s="329">
        <v>15</v>
      </c>
      <c r="B59" s="329" t="s">
        <v>96</v>
      </c>
      <c r="C59" s="323">
        <f>N56</f>
        <v>1</v>
      </c>
      <c r="D59" s="323"/>
      <c r="E59" s="323"/>
      <c r="F59" s="69" t="s">
        <v>228</v>
      </c>
      <c r="G59" s="323">
        <f>J56</f>
        <v>6</v>
      </c>
      <c r="H59" s="323"/>
      <c r="I59" s="323"/>
      <c r="J59" s="324"/>
      <c r="K59" s="324"/>
      <c r="L59" s="324"/>
      <c r="M59" s="324"/>
      <c r="N59" s="324"/>
      <c r="O59" s="324"/>
      <c r="P59" s="324"/>
      <c r="Q59" s="332"/>
      <c r="R59" s="333"/>
      <c r="S59" s="333"/>
      <c r="T59" s="333"/>
      <c r="U59" s="333"/>
      <c r="V59" s="333"/>
      <c r="W59" s="334"/>
      <c r="X59" s="323">
        <v>7</v>
      </c>
      <c r="Y59" s="323"/>
      <c r="Z59" s="323"/>
      <c r="AA59" s="69" t="s">
        <v>629</v>
      </c>
      <c r="AB59" s="323">
        <v>0</v>
      </c>
      <c r="AC59" s="323"/>
      <c r="AD59" s="323"/>
      <c r="AE59" s="349">
        <v>1</v>
      </c>
      <c r="AF59" s="349"/>
      <c r="AG59" s="349"/>
      <c r="AH59" s="327" t="s">
        <v>639</v>
      </c>
      <c r="AI59" s="328"/>
      <c r="AJ59" s="328"/>
      <c r="AK59" s="328"/>
      <c r="AL59" s="329" t="s">
        <v>310</v>
      </c>
      <c r="AM59" s="349">
        <v>2</v>
      </c>
      <c r="AP59"/>
    </row>
    <row r="60" spans="1:42" ht="17.25" customHeight="1">
      <c r="A60" s="329"/>
      <c r="B60" s="329"/>
      <c r="C60" s="4">
        <f aca="true" t="shared" si="26" ref="C60:I60">J58</f>
        <v>2</v>
      </c>
      <c r="D60" s="4">
        <f t="shared" si="26"/>
        <v>6</v>
      </c>
      <c r="E60" s="4">
        <f t="shared" si="26"/>
        <v>6</v>
      </c>
      <c r="F60" s="4">
        <f t="shared" si="26"/>
        <v>2</v>
      </c>
      <c r="G60" s="4">
        <f t="shared" si="26"/>
        <v>3</v>
      </c>
      <c r="H60" s="4">
        <f t="shared" si="26"/>
        <v>2</v>
      </c>
      <c r="I60" s="4">
        <f t="shared" si="26"/>
        <v>2</v>
      </c>
      <c r="J60" s="324"/>
      <c r="K60" s="324"/>
      <c r="L60" s="324"/>
      <c r="M60" s="324"/>
      <c r="N60" s="324"/>
      <c r="O60" s="324"/>
      <c r="P60" s="324"/>
      <c r="Q60" s="335"/>
      <c r="R60" s="336"/>
      <c r="S60" s="336"/>
      <c r="T60" s="336"/>
      <c r="U60" s="336"/>
      <c r="V60" s="336"/>
      <c r="W60" s="337"/>
      <c r="X60" s="4">
        <v>6</v>
      </c>
      <c r="Y60" s="4">
        <v>6</v>
      </c>
      <c r="Z60" s="4">
        <v>6</v>
      </c>
      <c r="AA60" s="4">
        <v>6</v>
      </c>
      <c r="AB60" s="4">
        <v>6</v>
      </c>
      <c r="AC60" s="4">
        <v>6</v>
      </c>
      <c r="AD60" s="4">
        <v>6</v>
      </c>
      <c r="AE60" s="349"/>
      <c r="AF60" s="349"/>
      <c r="AG60" s="349"/>
      <c r="AH60" s="328"/>
      <c r="AI60" s="328"/>
      <c r="AJ60" s="328"/>
      <c r="AK60" s="328"/>
      <c r="AL60" s="329"/>
      <c r="AM60" s="349"/>
      <c r="AP60"/>
    </row>
    <row r="61" spans="1:42" ht="17.25" customHeight="1">
      <c r="A61" s="329"/>
      <c r="B61" s="329"/>
      <c r="C61" s="4">
        <f aca="true" t="shared" si="27" ref="C61:I61">J57</f>
        <v>6</v>
      </c>
      <c r="D61" s="4">
        <f t="shared" si="27"/>
        <v>3</v>
      </c>
      <c r="E61" s="4">
        <f t="shared" si="27"/>
        <v>7</v>
      </c>
      <c r="F61" s="4">
        <f t="shared" si="27"/>
        <v>6</v>
      </c>
      <c r="G61" s="4">
        <f t="shared" si="27"/>
        <v>6</v>
      </c>
      <c r="H61" s="4">
        <f t="shared" si="27"/>
        <v>6</v>
      </c>
      <c r="I61" s="4">
        <f t="shared" si="27"/>
        <v>6</v>
      </c>
      <c r="J61" s="324"/>
      <c r="K61" s="324"/>
      <c r="L61" s="324"/>
      <c r="M61" s="324"/>
      <c r="N61" s="324"/>
      <c r="O61" s="324"/>
      <c r="P61" s="324"/>
      <c r="Q61" s="338"/>
      <c r="R61" s="339"/>
      <c r="S61" s="339"/>
      <c r="T61" s="339"/>
      <c r="U61" s="339"/>
      <c r="V61" s="339"/>
      <c r="W61" s="340"/>
      <c r="X61" s="4">
        <v>0</v>
      </c>
      <c r="Y61" s="4">
        <v>0</v>
      </c>
      <c r="Z61" s="4">
        <v>2</v>
      </c>
      <c r="AA61" s="4">
        <v>1</v>
      </c>
      <c r="AB61" s="4">
        <v>0</v>
      </c>
      <c r="AC61" s="4">
        <v>2</v>
      </c>
      <c r="AD61" s="4">
        <v>0</v>
      </c>
      <c r="AE61" s="349"/>
      <c r="AF61" s="349"/>
      <c r="AG61" s="349"/>
      <c r="AH61" s="329"/>
      <c r="AI61" s="329"/>
      <c r="AJ61" s="329"/>
      <c r="AK61" s="329"/>
      <c r="AL61" s="46"/>
      <c r="AM61" s="349"/>
      <c r="AP61"/>
    </row>
    <row r="62" spans="1:42" ht="17.25" customHeight="1">
      <c r="A62" s="329">
        <v>16</v>
      </c>
      <c r="B62" s="329" t="s">
        <v>98</v>
      </c>
      <c r="C62" s="323">
        <f>U56</f>
        <v>1</v>
      </c>
      <c r="D62" s="323"/>
      <c r="E62" s="323"/>
      <c r="F62" s="69" t="s">
        <v>228</v>
      </c>
      <c r="G62" s="323">
        <f>Q56</f>
        <v>6</v>
      </c>
      <c r="H62" s="323"/>
      <c r="I62" s="323"/>
      <c r="J62" s="332"/>
      <c r="K62" s="333"/>
      <c r="L62" s="333"/>
      <c r="M62" s="333"/>
      <c r="N62" s="333"/>
      <c r="O62" s="333"/>
      <c r="P62" s="334"/>
      <c r="Q62" s="324"/>
      <c r="R62" s="324"/>
      <c r="S62" s="324"/>
      <c r="T62" s="324"/>
      <c r="U62" s="324"/>
      <c r="V62" s="324"/>
      <c r="W62" s="324"/>
      <c r="X62" s="323">
        <v>2</v>
      </c>
      <c r="Y62" s="323"/>
      <c r="Z62" s="323"/>
      <c r="AA62" s="69" t="s">
        <v>629</v>
      </c>
      <c r="AB62" s="323">
        <v>5</v>
      </c>
      <c r="AC62" s="323"/>
      <c r="AD62" s="323"/>
      <c r="AE62" s="349">
        <v>0</v>
      </c>
      <c r="AF62" s="349"/>
      <c r="AG62" s="349"/>
      <c r="AH62" s="329" t="s">
        <v>310</v>
      </c>
      <c r="AI62" s="329"/>
      <c r="AJ62" s="329"/>
      <c r="AK62" s="329"/>
      <c r="AL62" s="329" t="s">
        <v>310</v>
      </c>
      <c r="AM62" s="349">
        <v>4</v>
      </c>
      <c r="AP62"/>
    </row>
    <row r="63" spans="1:42" ht="17.25" customHeight="1">
      <c r="A63" s="329"/>
      <c r="B63" s="329"/>
      <c r="C63" s="4">
        <f aca="true" t="shared" si="28" ref="C63:I63">Q58</f>
        <v>1</v>
      </c>
      <c r="D63" s="4">
        <f t="shared" si="28"/>
        <v>1</v>
      </c>
      <c r="E63" s="4">
        <f t="shared" si="28"/>
        <v>1</v>
      </c>
      <c r="F63" s="4">
        <f t="shared" si="28"/>
        <v>0</v>
      </c>
      <c r="G63" s="4">
        <f t="shared" si="28"/>
        <v>6</v>
      </c>
      <c r="H63" s="4">
        <f t="shared" si="28"/>
        <v>0</v>
      </c>
      <c r="I63" s="4">
        <f t="shared" si="28"/>
        <v>0</v>
      </c>
      <c r="J63" s="335"/>
      <c r="K63" s="336"/>
      <c r="L63" s="336"/>
      <c r="M63" s="336"/>
      <c r="N63" s="336"/>
      <c r="O63" s="336"/>
      <c r="P63" s="337"/>
      <c r="Q63" s="324"/>
      <c r="R63" s="324"/>
      <c r="S63" s="324"/>
      <c r="T63" s="324"/>
      <c r="U63" s="324"/>
      <c r="V63" s="324"/>
      <c r="W63" s="324"/>
      <c r="X63" s="4">
        <v>1</v>
      </c>
      <c r="Y63" s="4">
        <v>1</v>
      </c>
      <c r="Z63" s="4">
        <v>2</v>
      </c>
      <c r="AA63" s="4">
        <v>3</v>
      </c>
      <c r="AB63" s="4">
        <v>6</v>
      </c>
      <c r="AC63" s="4">
        <v>3</v>
      </c>
      <c r="AD63" s="4">
        <v>7</v>
      </c>
      <c r="AE63" s="349"/>
      <c r="AF63" s="349"/>
      <c r="AG63" s="349"/>
      <c r="AH63" s="329"/>
      <c r="AI63" s="329"/>
      <c r="AJ63" s="329"/>
      <c r="AK63" s="329"/>
      <c r="AL63" s="329"/>
      <c r="AM63" s="349"/>
      <c r="AP63"/>
    </row>
    <row r="64" spans="1:42" ht="17.25" customHeight="1">
      <c r="A64" s="329"/>
      <c r="B64" s="329"/>
      <c r="C64" s="4">
        <f aca="true" t="shared" si="29" ref="C64:I64">Q57</f>
        <v>6</v>
      </c>
      <c r="D64" s="4">
        <f t="shared" si="29"/>
        <v>6</v>
      </c>
      <c r="E64" s="4">
        <f t="shared" si="29"/>
        <v>6</v>
      </c>
      <c r="F64" s="4">
        <f t="shared" si="29"/>
        <v>6</v>
      </c>
      <c r="G64" s="4">
        <f t="shared" si="29"/>
        <v>3</v>
      </c>
      <c r="H64" s="4">
        <f t="shared" si="29"/>
        <v>6</v>
      </c>
      <c r="I64" s="4">
        <f t="shared" si="29"/>
        <v>6</v>
      </c>
      <c r="J64" s="338"/>
      <c r="K64" s="339"/>
      <c r="L64" s="339"/>
      <c r="M64" s="339"/>
      <c r="N64" s="339"/>
      <c r="O64" s="339"/>
      <c r="P64" s="340"/>
      <c r="Q64" s="324"/>
      <c r="R64" s="324"/>
      <c r="S64" s="324"/>
      <c r="T64" s="324"/>
      <c r="U64" s="324"/>
      <c r="V64" s="324"/>
      <c r="W64" s="324"/>
      <c r="X64" s="4">
        <v>6</v>
      </c>
      <c r="Y64" s="4">
        <v>6</v>
      </c>
      <c r="Z64" s="4">
        <v>6</v>
      </c>
      <c r="AA64" s="4">
        <v>6</v>
      </c>
      <c r="AB64" s="4">
        <v>3</v>
      </c>
      <c r="AC64" s="4">
        <v>6</v>
      </c>
      <c r="AD64" s="4">
        <v>5</v>
      </c>
      <c r="AE64" s="349"/>
      <c r="AF64" s="349"/>
      <c r="AG64" s="349"/>
      <c r="AH64" s="329"/>
      <c r="AI64" s="329"/>
      <c r="AJ64" s="329"/>
      <c r="AK64" s="329"/>
      <c r="AL64" s="46"/>
      <c r="AM64" s="349"/>
      <c r="AP64"/>
    </row>
    <row r="65" spans="1:42" ht="17.25" customHeight="1">
      <c r="A65" s="329">
        <v>17</v>
      </c>
      <c r="B65" s="329" t="s">
        <v>100</v>
      </c>
      <c r="C65" s="332"/>
      <c r="D65" s="333"/>
      <c r="E65" s="333"/>
      <c r="F65" s="333"/>
      <c r="G65" s="333"/>
      <c r="H65" s="333"/>
      <c r="I65" s="334"/>
      <c r="J65" s="323">
        <f>AB59</f>
        <v>0</v>
      </c>
      <c r="K65" s="323"/>
      <c r="L65" s="323"/>
      <c r="M65" s="69" t="s">
        <v>228</v>
      </c>
      <c r="N65" s="323">
        <f>X59</f>
        <v>7</v>
      </c>
      <c r="O65" s="323"/>
      <c r="P65" s="323"/>
      <c r="Q65" s="323">
        <f>AB62</f>
        <v>5</v>
      </c>
      <c r="R65" s="323"/>
      <c r="S65" s="323"/>
      <c r="T65" s="69" t="s">
        <v>228</v>
      </c>
      <c r="U65" s="323">
        <f>X62</f>
        <v>2</v>
      </c>
      <c r="V65" s="323"/>
      <c r="W65" s="323"/>
      <c r="X65" s="324"/>
      <c r="Y65" s="324"/>
      <c r="Z65" s="324"/>
      <c r="AA65" s="324"/>
      <c r="AB65" s="324"/>
      <c r="AC65" s="324"/>
      <c r="AD65" s="324"/>
      <c r="AE65" s="349">
        <v>1</v>
      </c>
      <c r="AF65" s="349"/>
      <c r="AG65" s="349"/>
      <c r="AH65" s="327" t="s">
        <v>638</v>
      </c>
      <c r="AI65" s="328"/>
      <c r="AJ65" s="328"/>
      <c r="AK65" s="328"/>
      <c r="AL65" s="329" t="s">
        <v>310</v>
      </c>
      <c r="AM65" s="349">
        <v>3</v>
      </c>
      <c r="AP65"/>
    </row>
    <row r="66" spans="1:42" ht="17.25" customHeight="1">
      <c r="A66" s="329"/>
      <c r="B66" s="329"/>
      <c r="C66" s="335"/>
      <c r="D66" s="336"/>
      <c r="E66" s="336"/>
      <c r="F66" s="336"/>
      <c r="G66" s="336"/>
      <c r="H66" s="336"/>
      <c r="I66" s="337"/>
      <c r="J66" s="4">
        <f aca="true" t="shared" si="30" ref="J66:P66">X61</f>
        <v>0</v>
      </c>
      <c r="K66" s="4">
        <f t="shared" si="30"/>
        <v>0</v>
      </c>
      <c r="L66" s="4">
        <f t="shared" si="30"/>
        <v>2</v>
      </c>
      <c r="M66" s="4">
        <f t="shared" si="30"/>
        <v>1</v>
      </c>
      <c r="N66" s="4">
        <f t="shared" si="30"/>
        <v>0</v>
      </c>
      <c r="O66" s="4">
        <f t="shared" si="30"/>
        <v>2</v>
      </c>
      <c r="P66" s="4">
        <f t="shared" si="30"/>
        <v>0</v>
      </c>
      <c r="Q66" s="4">
        <f aca="true" t="shared" si="31" ref="Q66:W66">X64</f>
        <v>6</v>
      </c>
      <c r="R66" s="4">
        <f t="shared" si="31"/>
        <v>6</v>
      </c>
      <c r="S66" s="4">
        <f t="shared" si="31"/>
        <v>6</v>
      </c>
      <c r="T66" s="4">
        <f t="shared" si="31"/>
        <v>6</v>
      </c>
      <c r="U66" s="4">
        <f t="shared" si="31"/>
        <v>3</v>
      </c>
      <c r="V66" s="4">
        <f t="shared" si="31"/>
        <v>6</v>
      </c>
      <c r="W66" s="4">
        <f t="shared" si="31"/>
        <v>5</v>
      </c>
      <c r="X66" s="324"/>
      <c r="Y66" s="324"/>
      <c r="Z66" s="324"/>
      <c r="AA66" s="324"/>
      <c r="AB66" s="324"/>
      <c r="AC66" s="324"/>
      <c r="AD66" s="324"/>
      <c r="AE66" s="349"/>
      <c r="AF66" s="349"/>
      <c r="AG66" s="349"/>
      <c r="AH66" s="328"/>
      <c r="AI66" s="328"/>
      <c r="AJ66" s="328"/>
      <c r="AK66" s="328"/>
      <c r="AL66" s="329"/>
      <c r="AM66" s="349"/>
      <c r="AP66"/>
    </row>
    <row r="67" spans="1:42" ht="17.25" customHeight="1">
      <c r="A67" s="329"/>
      <c r="B67" s="329"/>
      <c r="C67" s="338"/>
      <c r="D67" s="339"/>
      <c r="E67" s="339"/>
      <c r="F67" s="339"/>
      <c r="G67" s="339"/>
      <c r="H67" s="339"/>
      <c r="I67" s="340"/>
      <c r="J67" s="4">
        <f aca="true" t="shared" si="32" ref="J67:P67">X60</f>
        <v>6</v>
      </c>
      <c r="K67" s="4">
        <f t="shared" si="32"/>
        <v>6</v>
      </c>
      <c r="L67" s="4">
        <f t="shared" si="32"/>
        <v>6</v>
      </c>
      <c r="M67" s="4">
        <f t="shared" si="32"/>
        <v>6</v>
      </c>
      <c r="N67" s="4">
        <f t="shared" si="32"/>
        <v>6</v>
      </c>
      <c r="O67" s="4">
        <f t="shared" si="32"/>
        <v>6</v>
      </c>
      <c r="P67" s="4">
        <f t="shared" si="32"/>
        <v>6</v>
      </c>
      <c r="Q67" s="4">
        <f aca="true" t="shared" si="33" ref="Q67:W67">X63</f>
        <v>1</v>
      </c>
      <c r="R67" s="4">
        <f t="shared" si="33"/>
        <v>1</v>
      </c>
      <c r="S67" s="4">
        <f t="shared" si="33"/>
        <v>2</v>
      </c>
      <c r="T67" s="4">
        <f t="shared" si="33"/>
        <v>3</v>
      </c>
      <c r="U67" s="4">
        <f t="shared" si="33"/>
        <v>6</v>
      </c>
      <c r="V67" s="4">
        <f t="shared" si="33"/>
        <v>3</v>
      </c>
      <c r="W67" s="4">
        <f t="shared" si="33"/>
        <v>7</v>
      </c>
      <c r="X67" s="324"/>
      <c r="Y67" s="324"/>
      <c r="Z67" s="324"/>
      <c r="AA67" s="324"/>
      <c r="AB67" s="324"/>
      <c r="AC67" s="324"/>
      <c r="AD67" s="324"/>
      <c r="AE67" s="349"/>
      <c r="AF67" s="349"/>
      <c r="AG67" s="349"/>
      <c r="AH67" s="329"/>
      <c r="AI67" s="329"/>
      <c r="AJ67" s="329"/>
      <c r="AK67" s="329"/>
      <c r="AL67" s="46"/>
      <c r="AM67" s="349"/>
      <c r="AP67"/>
    </row>
    <row r="68" spans="31:42" ht="21">
      <c r="AE68" s="48"/>
      <c r="AF68" s="51"/>
      <c r="AI68" s="50"/>
      <c r="AL68"/>
      <c r="AP68"/>
    </row>
    <row r="69" spans="31:42" ht="13.5" customHeight="1">
      <c r="AE69" s="48"/>
      <c r="AF69" s="51"/>
      <c r="AI69" s="50"/>
      <c r="AL69"/>
      <c r="AP69"/>
    </row>
    <row r="70" spans="1:42" ht="17.25" customHeight="1">
      <c r="A70" s="122" t="s">
        <v>707</v>
      </c>
      <c r="AE70" s="50"/>
      <c r="AF70" s="54"/>
      <c r="AG70" s="43"/>
      <c r="AH70" s="43"/>
      <c r="AI70" s="50"/>
      <c r="AJ70" s="43"/>
      <c r="AK70" s="43"/>
      <c r="AL70" s="43"/>
      <c r="AM70" s="43"/>
      <c r="AP70"/>
    </row>
    <row r="71" ht="18.75" customHeight="1"/>
    <row r="72" spans="2:3" ht="18.75" customHeight="1">
      <c r="B72" s="45" t="s">
        <v>313</v>
      </c>
      <c r="C72" s="47" t="s">
        <v>327</v>
      </c>
    </row>
    <row r="73" spans="2:3" ht="18.75" customHeight="1">
      <c r="B73" s="45"/>
      <c r="C73" s="47"/>
    </row>
    <row r="74" spans="1:38" ht="18.75" customHeight="1">
      <c r="A74" s="41"/>
      <c r="B74" s="10" t="s">
        <v>312</v>
      </c>
      <c r="C74" s="331" t="str">
        <f>B75</f>
        <v>宮崎市D</v>
      </c>
      <c r="D74" s="331"/>
      <c r="E74" s="331"/>
      <c r="F74" s="331"/>
      <c r="G74" s="331"/>
      <c r="H74" s="331" t="str">
        <f>B78</f>
        <v>都城市A</v>
      </c>
      <c r="I74" s="331"/>
      <c r="J74" s="331"/>
      <c r="K74" s="331"/>
      <c r="L74" s="331"/>
      <c r="M74" s="331" t="str">
        <f>B81</f>
        <v>日向市</v>
      </c>
      <c r="N74" s="331"/>
      <c r="O74" s="331"/>
      <c r="P74" s="331"/>
      <c r="Q74" s="331"/>
      <c r="R74" s="331" t="str">
        <f>B84</f>
        <v>小林市</v>
      </c>
      <c r="S74" s="331"/>
      <c r="T74" s="331"/>
      <c r="U74" s="331"/>
      <c r="V74" s="331"/>
      <c r="W74" s="330" t="s">
        <v>308</v>
      </c>
      <c r="X74" s="330"/>
      <c r="Y74" s="330"/>
      <c r="Z74" s="330" t="s">
        <v>309</v>
      </c>
      <c r="AA74" s="330"/>
      <c r="AB74" s="330"/>
      <c r="AC74" s="330"/>
      <c r="AD74" s="330" t="s">
        <v>419</v>
      </c>
      <c r="AE74" s="330"/>
      <c r="AF74" s="330"/>
      <c r="AG74" s="330"/>
      <c r="AH74" s="330" t="s">
        <v>173</v>
      </c>
      <c r="AI74" s="330"/>
      <c r="AJ74" s="330"/>
      <c r="AK74" s="330"/>
      <c r="AL74"/>
    </row>
    <row r="75" spans="1:38" ht="18.75" customHeight="1">
      <c r="A75" s="329">
        <v>1</v>
      </c>
      <c r="B75" s="329" t="str">
        <f>VLOOKUP(A75,'案内'!$A$34:$C$49,2,0)</f>
        <v>宮崎市D</v>
      </c>
      <c r="C75" s="324"/>
      <c r="D75" s="324"/>
      <c r="E75" s="324"/>
      <c r="F75" s="324"/>
      <c r="G75" s="324"/>
      <c r="H75" s="323">
        <v>0</v>
      </c>
      <c r="I75" s="323"/>
      <c r="J75" s="69" t="s">
        <v>228</v>
      </c>
      <c r="K75" s="323">
        <v>5</v>
      </c>
      <c r="L75" s="323"/>
      <c r="M75" s="323">
        <v>4</v>
      </c>
      <c r="N75" s="323"/>
      <c r="O75" s="69" t="s">
        <v>228</v>
      </c>
      <c r="P75" s="323">
        <v>1</v>
      </c>
      <c r="Q75" s="323"/>
      <c r="R75" s="332"/>
      <c r="S75" s="333"/>
      <c r="T75" s="333"/>
      <c r="U75" s="333"/>
      <c r="V75" s="334"/>
      <c r="W75" s="326">
        <v>1</v>
      </c>
      <c r="X75" s="326"/>
      <c r="Y75" s="326"/>
      <c r="Z75" s="328" t="s">
        <v>640</v>
      </c>
      <c r="AA75" s="328"/>
      <c r="AB75" s="328"/>
      <c r="AC75" s="328"/>
      <c r="AD75" s="322" t="s">
        <v>641</v>
      </c>
      <c r="AE75" s="322"/>
      <c r="AF75" s="322"/>
      <c r="AG75" s="322"/>
      <c r="AH75" s="313">
        <v>2</v>
      </c>
      <c r="AI75" s="314"/>
      <c r="AJ75" s="314"/>
      <c r="AK75" s="315"/>
      <c r="AL75"/>
    </row>
    <row r="76" spans="1:38" ht="18.75" customHeight="1">
      <c r="A76" s="329"/>
      <c r="B76" s="329"/>
      <c r="C76" s="324"/>
      <c r="D76" s="324"/>
      <c r="E76" s="324"/>
      <c r="F76" s="324"/>
      <c r="G76" s="324"/>
      <c r="H76" s="4">
        <v>1</v>
      </c>
      <c r="I76" s="4">
        <v>0</v>
      </c>
      <c r="J76" s="4">
        <v>2</v>
      </c>
      <c r="K76" s="4">
        <v>0</v>
      </c>
      <c r="L76" s="4">
        <v>0</v>
      </c>
      <c r="M76" s="4">
        <v>2</v>
      </c>
      <c r="N76" s="4">
        <v>7</v>
      </c>
      <c r="O76" s="4">
        <v>6</v>
      </c>
      <c r="P76" s="4">
        <v>6</v>
      </c>
      <c r="Q76" s="4">
        <v>7</v>
      </c>
      <c r="R76" s="335"/>
      <c r="S76" s="336"/>
      <c r="T76" s="336"/>
      <c r="U76" s="336"/>
      <c r="V76" s="337"/>
      <c r="W76" s="326"/>
      <c r="X76" s="326"/>
      <c r="Y76" s="326"/>
      <c r="Z76" s="328"/>
      <c r="AA76" s="328"/>
      <c r="AB76" s="328"/>
      <c r="AC76" s="328"/>
      <c r="AD76" s="322"/>
      <c r="AE76" s="322"/>
      <c r="AF76" s="322"/>
      <c r="AG76" s="322"/>
      <c r="AH76" s="316"/>
      <c r="AI76" s="317"/>
      <c r="AJ76" s="317"/>
      <c r="AK76" s="318"/>
      <c r="AL76"/>
    </row>
    <row r="77" spans="1:38" ht="18.75" customHeight="1">
      <c r="A77" s="329"/>
      <c r="B77" s="329"/>
      <c r="C77" s="324"/>
      <c r="D77" s="324"/>
      <c r="E77" s="324"/>
      <c r="F77" s="324"/>
      <c r="G77" s="324"/>
      <c r="H77" s="4">
        <v>6</v>
      </c>
      <c r="I77" s="4">
        <v>6</v>
      </c>
      <c r="J77" s="4">
        <v>6</v>
      </c>
      <c r="K77" s="4">
        <v>6</v>
      </c>
      <c r="L77" s="4">
        <v>6</v>
      </c>
      <c r="M77" s="4">
        <v>6</v>
      </c>
      <c r="N77" s="4">
        <v>5</v>
      </c>
      <c r="O77" s="4">
        <v>3</v>
      </c>
      <c r="P77" s="4">
        <v>2</v>
      </c>
      <c r="Q77" s="4">
        <v>6</v>
      </c>
      <c r="R77" s="338"/>
      <c r="S77" s="339"/>
      <c r="T77" s="339"/>
      <c r="U77" s="339"/>
      <c r="V77" s="340"/>
      <c r="W77" s="326"/>
      <c r="X77" s="326"/>
      <c r="Y77" s="326"/>
      <c r="Z77" s="322"/>
      <c r="AA77" s="322"/>
      <c r="AB77" s="322"/>
      <c r="AC77" s="322"/>
      <c r="AD77" s="322"/>
      <c r="AE77" s="322"/>
      <c r="AF77" s="322"/>
      <c r="AG77" s="322"/>
      <c r="AH77" s="319"/>
      <c r="AI77" s="320"/>
      <c r="AJ77" s="320"/>
      <c r="AK77" s="321"/>
      <c r="AL77"/>
    </row>
    <row r="78" spans="1:38" ht="18.75" customHeight="1">
      <c r="A78" s="329">
        <v>2</v>
      </c>
      <c r="B78" s="329" t="str">
        <f>VLOOKUP(A78,'案内'!$A$34:$C$49,2,0)</f>
        <v>都城市A</v>
      </c>
      <c r="C78" s="323">
        <f>K75</f>
        <v>5</v>
      </c>
      <c r="D78" s="323"/>
      <c r="E78" s="69" t="s">
        <v>228</v>
      </c>
      <c r="F78" s="323">
        <f>H75</f>
        <v>0</v>
      </c>
      <c r="G78" s="323"/>
      <c r="H78" s="324"/>
      <c r="I78" s="324"/>
      <c r="J78" s="324"/>
      <c r="K78" s="324"/>
      <c r="L78" s="324"/>
      <c r="M78" s="332"/>
      <c r="N78" s="333"/>
      <c r="O78" s="333"/>
      <c r="P78" s="333"/>
      <c r="Q78" s="334"/>
      <c r="R78" s="323">
        <v>5</v>
      </c>
      <c r="S78" s="323"/>
      <c r="T78" s="69" t="s">
        <v>228</v>
      </c>
      <c r="U78" s="323">
        <v>0</v>
      </c>
      <c r="V78" s="323"/>
      <c r="W78" s="326">
        <v>2</v>
      </c>
      <c r="X78" s="326"/>
      <c r="Y78" s="326"/>
      <c r="Z78" s="322" t="s">
        <v>641</v>
      </c>
      <c r="AA78" s="322"/>
      <c r="AB78" s="322"/>
      <c r="AC78" s="322"/>
      <c r="AD78" s="322" t="s">
        <v>641</v>
      </c>
      <c r="AE78" s="322"/>
      <c r="AF78" s="322"/>
      <c r="AG78" s="322"/>
      <c r="AH78" s="313">
        <v>1</v>
      </c>
      <c r="AI78" s="314"/>
      <c r="AJ78" s="314"/>
      <c r="AK78" s="315"/>
      <c r="AL78"/>
    </row>
    <row r="79" spans="1:38" ht="18.75" customHeight="1">
      <c r="A79" s="329"/>
      <c r="B79" s="329"/>
      <c r="C79" s="4">
        <f>H77</f>
        <v>6</v>
      </c>
      <c r="D79" s="4">
        <f>I77</f>
        <v>6</v>
      </c>
      <c r="E79" s="4">
        <f>J77</f>
        <v>6</v>
      </c>
      <c r="F79" s="4">
        <f>K77</f>
        <v>6</v>
      </c>
      <c r="G79" s="4">
        <f>L77</f>
        <v>6</v>
      </c>
      <c r="H79" s="324"/>
      <c r="I79" s="324"/>
      <c r="J79" s="324"/>
      <c r="K79" s="324"/>
      <c r="L79" s="324"/>
      <c r="M79" s="335"/>
      <c r="N79" s="336"/>
      <c r="O79" s="336"/>
      <c r="P79" s="336"/>
      <c r="Q79" s="337"/>
      <c r="R79" s="4">
        <v>6</v>
      </c>
      <c r="S79" s="4">
        <v>6</v>
      </c>
      <c r="T79" s="4">
        <v>6</v>
      </c>
      <c r="U79" s="4">
        <v>6</v>
      </c>
      <c r="V79" s="4">
        <v>6</v>
      </c>
      <c r="W79" s="326"/>
      <c r="X79" s="326"/>
      <c r="Y79" s="326"/>
      <c r="Z79" s="322"/>
      <c r="AA79" s="322"/>
      <c r="AB79" s="322"/>
      <c r="AC79" s="322"/>
      <c r="AD79" s="322"/>
      <c r="AE79" s="322"/>
      <c r="AF79" s="322"/>
      <c r="AG79" s="322"/>
      <c r="AH79" s="316"/>
      <c r="AI79" s="317"/>
      <c r="AJ79" s="317"/>
      <c r="AK79" s="318"/>
      <c r="AL79"/>
    </row>
    <row r="80" spans="1:38" ht="18.75" customHeight="1">
      <c r="A80" s="329"/>
      <c r="B80" s="329"/>
      <c r="C80" s="4">
        <f>H76</f>
        <v>1</v>
      </c>
      <c r="D80" s="4">
        <f>I76</f>
        <v>0</v>
      </c>
      <c r="E80" s="4">
        <f>J76</f>
        <v>2</v>
      </c>
      <c r="F80" s="4">
        <f>K76</f>
        <v>0</v>
      </c>
      <c r="G80" s="4">
        <f>L76</f>
        <v>0</v>
      </c>
      <c r="H80" s="324"/>
      <c r="I80" s="324"/>
      <c r="J80" s="324"/>
      <c r="K80" s="324"/>
      <c r="L80" s="324"/>
      <c r="M80" s="338"/>
      <c r="N80" s="339"/>
      <c r="O80" s="339"/>
      <c r="P80" s="339"/>
      <c r="Q80" s="340"/>
      <c r="R80" s="4">
        <v>1</v>
      </c>
      <c r="S80" s="4">
        <v>2</v>
      </c>
      <c r="T80" s="4">
        <v>0</v>
      </c>
      <c r="U80" s="4">
        <v>0</v>
      </c>
      <c r="V80" s="4">
        <v>0</v>
      </c>
      <c r="W80" s="326"/>
      <c r="X80" s="326"/>
      <c r="Y80" s="326"/>
      <c r="Z80" s="322"/>
      <c r="AA80" s="322"/>
      <c r="AB80" s="322"/>
      <c r="AC80" s="322"/>
      <c r="AD80" s="322"/>
      <c r="AE80" s="322"/>
      <c r="AF80" s="322"/>
      <c r="AG80" s="322"/>
      <c r="AH80" s="319"/>
      <c r="AI80" s="320"/>
      <c r="AJ80" s="320"/>
      <c r="AK80" s="321"/>
      <c r="AL80"/>
    </row>
    <row r="81" spans="1:38" ht="18.75" customHeight="1">
      <c r="A81" s="329">
        <v>3</v>
      </c>
      <c r="B81" s="329" t="str">
        <f>VLOOKUP(A81,'案内'!$A$34:$C$49,2,0)</f>
        <v>日向市</v>
      </c>
      <c r="C81" s="323">
        <f>P75</f>
        <v>1</v>
      </c>
      <c r="D81" s="323"/>
      <c r="E81" s="69" t="s">
        <v>228</v>
      </c>
      <c r="F81" s="323">
        <f>M75</f>
        <v>4</v>
      </c>
      <c r="G81" s="323"/>
      <c r="H81" s="332"/>
      <c r="I81" s="333"/>
      <c r="J81" s="333"/>
      <c r="K81" s="333"/>
      <c r="L81" s="334"/>
      <c r="M81" s="324"/>
      <c r="N81" s="324"/>
      <c r="O81" s="324"/>
      <c r="P81" s="324"/>
      <c r="Q81" s="324"/>
      <c r="R81" s="323">
        <v>5</v>
      </c>
      <c r="S81" s="323"/>
      <c r="T81" s="69" t="s">
        <v>228</v>
      </c>
      <c r="U81" s="323">
        <v>0</v>
      </c>
      <c r="V81" s="323"/>
      <c r="W81" s="326">
        <v>1</v>
      </c>
      <c r="X81" s="326"/>
      <c r="Y81" s="326"/>
      <c r="Z81" s="328" t="s">
        <v>640</v>
      </c>
      <c r="AA81" s="328"/>
      <c r="AB81" s="328"/>
      <c r="AC81" s="328"/>
      <c r="AD81" s="322" t="s">
        <v>641</v>
      </c>
      <c r="AE81" s="322"/>
      <c r="AF81" s="322"/>
      <c r="AG81" s="322"/>
      <c r="AH81" s="313">
        <v>3</v>
      </c>
      <c r="AI81" s="314"/>
      <c r="AJ81" s="314"/>
      <c r="AK81" s="315"/>
      <c r="AL81"/>
    </row>
    <row r="82" spans="1:38" ht="18.75" customHeight="1">
      <c r="A82" s="329"/>
      <c r="B82" s="329"/>
      <c r="C82" s="4">
        <f>M77</f>
        <v>6</v>
      </c>
      <c r="D82" s="4">
        <f>N77</f>
        <v>5</v>
      </c>
      <c r="E82" s="4">
        <f>O77</f>
        <v>3</v>
      </c>
      <c r="F82" s="4">
        <f>P77</f>
        <v>2</v>
      </c>
      <c r="G82" s="4">
        <f>Q77</f>
        <v>6</v>
      </c>
      <c r="H82" s="335"/>
      <c r="I82" s="336"/>
      <c r="J82" s="336"/>
      <c r="K82" s="336"/>
      <c r="L82" s="337"/>
      <c r="M82" s="324"/>
      <c r="N82" s="324"/>
      <c r="O82" s="324"/>
      <c r="P82" s="324"/>
      <c r="Q82" s="324"/>
      <c r="R82" s="4">
        <v>6</v>
      </c>
      <c r="S82" s="4">
        <v>6</v>
      </c>
      <c r="T82" s="4">
        <v>6</v>
      </c>
      <c r="U82" s="4">
        <v>6</v>
      </c>
      <c r="V82" s="4">
        <v>7</v>
      </c>
      <c r="W82" s="326"/>
      <c r="X82" s="326"/>
      <c r="Y82" s="326"/>
      <c r="Z82" s="328"/>
      <c r="AA82" s="328"/>
      <c r="AB82" s="328"/>
      <c r="AC82" s="328"/>
      <c r="AD82" s="322"/>
      <c r="AE82" s="322"/>
      <c r="AF82" s="322"/>
      <c r="AG82" s="322"/>
      <c r="AH82" s="316"/>
      <c r="AI82" s="317"/>
      <c r="AJ82" s="317"/>
      <c r="AK82" s="318"/>
      <c r="AL82"/>
    </row>
    <row r="83" spans="1:38" ht="18.75" customHeight="1">
      <c r="A83" s="329"/>
      <c r="B83" s="329"/>
      <c r="C83" s="4">
        <f>M76</f>
        <v>2</v>
      </c>
      <c r="D83" s="4">
        <f>N76</f>
        <v>7</v>
      </c>
      <c r="E83" s="4">
        <f>O76</f>
        <v>6</v>
      </c>
      <c r="F83" s="4">
        <f>P76</f>
        <v>6</v>
      </c>
      <c r="G83" s="4">
        <f>Q76</f>
        <v>7</v>
      </c>
      <c r="H83" s="338"/>
      <c r="I83" s="339"/>
      <c r="J83" s="339"/>
      <c r="K83" s="339"/>
      <c r="L83" s="340"/>
      <c r="M83" s="324"/>
      <c r="N83" s="324"/>
      <c r="O83" s="324"/>
      <c r="P83" s="324"/>
      <c r="Q83" s="324"/>
      <c r="R83" s="4">
        <v>0</v>
      </c>
      <c r="S83" s="4">
        <v>4</v>
      </c>
      <c r="T83" s="4">
        <v>0</v>
      </c>
      <c r="U83" s="4">
        <v>3</v>
      </c>
      <c r="V83" s="4">
        <v>5</v>
      </c>
      <c r="W83" s="326"/>
      <c r="X83" s="326"/>
      <c r="Y83" s="326"/>
      <c r="Z83" s="322"/>
      <c r="AA83" s="322"/>
      <c r="AB83" s="322"/>
      <c r="AC83" s="322"/>
      <c r="AD83" s="322"/>
      <c r="AE83" s="322"/>
      <c r="AF83" s="322"/>
      <c r="AG83" s="322"/>
      <c r="AH83" s="319"/>
      <c r="AI83" s="320"/>
      <c r="AJ83" s="320"/>
      <c r="AK83" s="321"/>
      <c r="AL83"/>
    </row>
    <row r="84" spans="1:38" ht="18.75" customHeight="1">
      <c r="A84" s="329">
        <v>4</v>
      </c>
      <c r="B84" s="329" t="str">
        <f>VLOOKUP(A84,'案内'!$A$34:$C$49,2,0)</f>
        <v>小林市</v>
      </c>
      <c r="C84" s="332"/>
      <c r="D84" s="333"/>
      <c r="E84" s="333"/>
      <c r="F84" s="333"/>
      <c r="G84" s="334"/>
      <c r="H84" s="323">
        <f>U78</f>
        <v>0</v>
      </c>
      <c r="I84" s="323"/>
      <c r="J84" s="69" t="s">
        <v>228</v>
      </c>
      <c r="K84" s="323">
        <f>R78</f>
        <v>5</v>
      </c>
      <c r="L84" s="323"/>
      <c r="M84" s="323">
        <f>U81</f>
        <v>0</v>
      </c>
      <c r="N84" s="323"/>
      <c r="O84" s="69" t="s">
        <v>228</v>
      </c>
      <c r="P84" s="323">
        <f>R81</f>
        <v>5</v>
      </c>
      <c r="Q84" s="323"/>
      <c r="R84" s="324"/>
      <c r="S84" s="324"/>
      <c r="T84" s="324"/>
      <c r="U84" s="324"/>
      <c r="V84" s="324"/>
      <c r="W84" s="326">
        <v>0</v>
      </c>
      <c r="X84" s="326"/>
      <c r="Y84" s="326"/>
      <c r="Z84" s="322" t="s">
        <v>641</v>
      </c>
      <c r="AA84" s="322"/>
      <c r="AB84" s="322"/>
      <c r="AC84" s="322"/>
      <c r="AD84" s="322" t="s">
        <v>641</v>
      </c>
      <c r="AE84" s="322"/>
      <c r="AF84" s="322"/>
      <c r="AG84" s="322"/>
      <c r="AH84" s="313">
        <v>4</v>
      </c>
      <c r="AI84" s="314"/>
      <c r="AJ84" s="314"/>
      <c r="AK84" s="315"/>
      <c r="AL84"/>
    </row>
    <row r="85" spans="1:38" ht="18.75" customHeight="1">
      <c r="A85" s="329"/>
      <c r="B85" s="329"/>
      <c r="C85" s="335"/>
      <c r="D85" s="336"/>
      <c r="E85" s="336"/>
      <c r="F85" s="336"/>
      <c r="G85" s="337"/>
      <c r="H85" s="4">
        <f>R80</f>
        <v>1</v>
      </c>
      <c r="I85" s="4">
        <f>S80</f>
        <v>2</v>
      </c>
      <c r="J85" s="4">
        <f>T80</f>
        <v>0</v>
      </c>
      <c r="K85" s="4">
        <f>U80</f>
        <v>0</v>
      </c>
      <c r="L85" s="4">
        <f>V80</f>
        <v>0</v>
      </c>
      <c r="M85" s="4">
        <f>R83</f>
        <v>0</v>
      </c>
      <c r="N85" s="4">
        <f>S83</f>
        <v>4</v>
      </c>
      <c r="O85" s="4">
        <f>T83</f>
        <v>0</v>
      </c>
      <c r="P85" s="4">
        <f>U83</f>
        <v>3</v>
      </c>
      <c r="Q85" s="4">
        <f>V83</f>
        <v>5</v>
      </c>
      <c r="R85" s="324"/>
      <c r="S85" s="324"/>
      <c r="T85" s="324"/>
      <c r="U85" s="324"/>
      <c r="V85" s="324"/>
      <c r="W85" s="326"/>
      <c r="X85" s="326"/>
      <c r="Y85" s="326"/>
      <c r="Z85" s="322"/>
      <c r="AA85" s="322"/>
      <c r="AB85" s="322"/>
      <c r="AC85" s="322"/>
      <c r="AD85" s="322"/>
      <c r="AE85" s="322"/>
      <c r="AF85" s="322"/>
      <c r="AG85" s="322"/>
      <c r="AH85" s="316"/>
      <c r="AI85" s="317"/>
      <c r="AJ85" s="317"/>
      <c r="AK85" s="318"/>
      <c r="AL85"/>
    </row>
    <row r="86" spans="1:38" ht="18.75" customHeight="1">
      <c r="A86" s="329"/>
      <c r="B86" s="329"/>
      <c r="C86" s="338"/>
      <c r="D86" s="339"/>
      <c r="E86" s="339"/>
      <c r="F86" s="339"/>
      <c r="G86" s="340"/>
      <c r="H86" s="4">
        <f>R79</f>
        <v>6</v>
      </c>
      <c r="I86" s="4">
        <f>S79</f>
        <v>6</v>
      </c>
      <c r="J86" s="4">
        <f>T79</f>
        <v>6</v>
      </c>
      <c r="K86" s="4">
        <f>U79</f>
        <v>6</v>
      </c>
      <c r="L86" s="4">
        <f>V79</f>
        <v>6</v>
      </c>
      <c r="M86" s="4">
        <f>R82</f>
        <v>6</v>
      </c>
      <c r="N86" s="4">
        <f>S82</f>
        <v>6</v>
      </c>
      <c r="O86" s="4">
        <f>T82</f>
        <v>6</v>
      </c>
      <c r="P86" s="4">
        <f>U82</f>
        <v>6</v>
      </c>
      <c r="Q86" s="4">
        <f>V82</f>
        <v>7</v>
      </c>
      <c r="R86" s="324"/>
      <c r="S86" s="324"/>
      <c r="T86" s="324"/>
      <c r="U86" s="324"/>
      <c r="V86" s="324"/>
      <c r="W86" s="326"/>
      <c r="X86" s="326"/>
      <c r="Y86" s="326"/>
      <c r="Z86" s="322"/>
      <c r="AA86" s="322"/>
      <c r="AB86" s="322"/>
      <c r="AC86" s="322"/>
      <c r="AD86" s="322"/>
      <c r="AE86" s="322"/>
      <c r="AF86" s="322"/>
      <c r="AG86" s="322"/>
      <c r="AH86" s="319"/>
      <c r="AI86" s="320"/>
      <c r="AJ86" s="320"/>
      <c r="AK86" s="321"/>
      <c r="AL86"/>
    </row>
    <row r="87" ht="18.75" customHeight="1"/>
    <row r="88" spans="2:3" ht="18.75" customHeight="1">
      <c r="B88" s="45" t="s">
        <v>298</v>
      </c>
      <c r="C88" s="47" t="s">
        <v>327</v>
      </c>
    </row>
    <row r="89" spans="2:3" ht="18.75" customHeight="1">
      <c r="B89" s="45"/>
      <c r="C89" s="47"/>
    </row>
    <row r="90" spans="1:32" ht="18.75" customHeight="1">
      <c r="A90" s="41"/>
      <c r="B90" s="10" t="s">
        <v>312</v>
      </c>
      <c r="C90" s="331" t="str">
        <f>B91</f>
        <v>延岡市</v>
      </c>
      <c r="D90" s="331"/>
      <c r="E90" s="331"/>
      <c r="F90" s="331"/>
      <c r="G90" s="331"/>
      <c r="H90" s="331" t="str">
        <f>B94</f>
        <v>都城市B</v>
      </c>
      <c r="I90" s="331"/>
      <c r="J90" s="331"/>
      <c r="K90" s="331"/>
      <c r="L90" s="331"/>
      <c r="M90" s="331" t="str">
        <f>B97</f>
        <v>宮崎市A</v>
      </c>
      <c r="N90" s="331"/>
      <c r="O90" s="331"/>
      <c r="P90" s="331"/>
      <c r="Q90" s="331"/>
      <c r="R90" s="330" t="s">
        <v>308</v>
      </c>
      <c r="S90" s="330"/>
      <c r="T90" s="330"/>
      <c r="U90" s="330" t="s">
        <v>309</v>
      </c>
      <c r="V90" s="330"/>
      <c r="W90" s="330"/>
      <c r="X90" s="330"/>
      <c r="Y90" s="330" t="s">
        <v>419</v>
      </c>
      <c r="Z90" s="330"/>
      <c r="AA90" s="330"/>
      <c r="AB90" s="330"/>
      <c r="AC90" s="330" t="s">
        <v>173</v>
      </c>
      <c r="AD90" s="330"/>
      <c r="AE90" s="330"/>
      <c r="AF90" s="330"/>
    </row>
    <row r="91" spans="1:32" ht="18.75" customHeight="1">
      <c r="A91" s="329">
        <v>5</v>
      </c>
      <c r="B91" s="329" t="str">
        <f>VLOOKUP(A91,'案内'!$A$34:$C$49,2,0)</f>
        <v>延岡市</v>
      </c>
      <c r="C91" s="324"/>
      <c r="D91" s="324"/>
      <c r="E91" s="324"/>
      <c r="F91" s="324"/>
      <c r="G91" s="324"/>
      <c r="H91" s="323">
        <v>2</v>
      </c>
      <c r="I91" s="323"/>
      <c r="J91" s="69" t="s">
        <v>228</v>
      </c>
      <c r="K91" s="323">
        <v>3</v>
      </c>
      <c r="L91" s="323"/>
      <c r="M91" s="323">
        <v>2</v>
      </c>
      <c r="N91" s="323"/>
      <c r="O91" s="69" t="s">
        <v>228</v>
      </c>
      <c r="P91" s="323">
        <v>3</v>
      </c>
      <c r="Q91" s="323"/>
      <c r="R91" s="326">
        <v>0</v>
      </c>
      <c r="S91" s="326"/>
      <c r="T91" s="326"/>
      <c r="U91" s="322" t="s">
        <v>642</v>
      </c>
      <c r="V91" s="322"/>
      <c r="W91" s="322"/>
      <c r="X91" s="322"/>
      <c r="Y91" s="322" t="s">
        <v>642</v>
      </c>
      <c r="Z91" s="322"/>
      <c r="AA91" s="322"/>
      <c r="AB91" s="322"/>
      <c r="AC91" s="313">
        <v>3</v>
      </c>
      <c r="AD91" s="314"/>
      <c r="AE91" s="314"/>
      <c r="AF91" s="315"/>
    </row>
    <row r="92" spans="1:32" ht="18.75" customHeight="1">
      <c r="A92" s="329"/>
      <c r="B92" s="329"/>
      <c r="C92" s="324"/>
      <c r="D92" s="324"/>
      <c r="E92" s="324"/>
      <c r="F92" s="324"/>
      <c r="G92" s="324"/>
      <c r="H92" s="4">
        <v>6</v>
      </c>
      <c r="I92" s="4">
        <v>3</v>
      </c>
      <c r="J92" s="4">
        <v>1</v>
      </c>
      <c r="K92" s="4">
        <v>6</v>
      </c>
      <c r="L92" s="4">
        <v>3</v>
      </c>
      <c r="M92" s="4">
        <v>7</v>
      </c>
      <c r="N92" s="4">
        <v>2</v>
      </c>
      <c r="O92" s="4">
        <v>3</v>
      </c>
      <c r="P92" s="4">
        <v>6</v>
      </c>
      <c r="Q92" s="4">
        <v>3</v>
      </c>
      <c r="R92" s="326"/>
      <c r="S92" s="326"/>
      <c r="T92" s="326"/>
      <c r="U92" s="322"/>
      <c r="V92" s="322"/>
      <c r="W92" s="322"/>
      <c r="X92" s="322"/>
      <c r="Y92" s="322"/>
      <c r="Z92" s="322"/>
      <c r="AA92" s="322"/>
      <c r="AB92" s="322"/>
      <c r="AC92" s="316"/>
      <c r="AD92" s="317"/>
      <c r="AE92" s="317"/>
      <c r="AF92" s="318"/>
    </row>
    <row r="93" spans="1:32" ht="18.75" customHeight="1">
      <c r="A93" s="329"/>
      <c r="B93" s="329"/>
      <c r="C93" s="324"/>
      <c r="D93" s="324"/>
      <c r="E93" s="324"/>
      <c r="F93" s="324"/>
      <c r="G93" s="324"/>
      <c r="H93" s="4">
        <v>4</v>
      </c>
      <c r="I93" s="4">
        <v>6</v>
      </c>
      <c r="J93" s="4">
        <v>6</v>
      </c>
      <c r="K93" s="4">
        <v>2</v>
      </c>
      <c r="L93" s="4">
        <v>6</v>
      </c>
      <c r="M93" s="4">
        <v>5</v>
      </c>
      <c r="N93" s="4">
        <v>6</v>
      </c>
      <c r="O93" s="4">
        <v>6</v>
      </c>
      <c r="P93" s="4">
        <v>1</v>
      </c>
      <c r="Q93" s="4">
        <v>6</v>
      </c>
      <c r="R93" s="326"/>
      <c r="S93" s="326"/>
      <c r="T93" s="326"/>
      <c r="U93" s="322"/>
      <c r="V93" s="322"/>
      <c r="W93" s="322"/>
      <c r="X93" s="322"/>
      <c r="Y93" s="322"/>
      <c r="Z93" s="322"/>
      <c r="AA93" s="322"/>
      <c r="AB93" s="322"/>
      <c r="AC93" s="319"/>
      <c r="AD93" s="320"/>
      <c r="AE93" s="320"/>
      <c r="AF93" s="321"/>
    </row>
    <row r="94" spans="1:32" ht="18.75" customHeight="1">
      <c r="A94" s="329">
        <v>6</v>
      </c>
      <c r="B94" s="329" t="str">
        <f>VLOOKUP(A94,'案内'!$A$34:$C$49,2,0)</f>
        <v>都城市B</v>
      </c>
      <c r="C94" s="323">
        <f>K91</f>
        <v>3</v>
      </c>
      <c r="D94" s="323"/>
      <c r="E94" s="69" t="s">
        <v>228</v>
      </c>
      <c r="F94" s="323">
        <f>H91</f>
        <v>2</v>
      </c>
      <c r="G94" s="323"/>
      <c r="H94" s="324"/>
      <c r="I94" s="324"/>
      <c r="J94" s="324"/>
      <c r="K94" s="324"/>
      <c r="L94" s="324"/>
      <c r="M94" s="323">
        <v>2</v>
      </c>
      <c r="N94" s="323"/>
      <c r="O94" s="69" t="s">
        <v>629</v>
      </c>
      <c r="P94" s="323">
        <v>3</v>
      </c>
      <c r="Q94" s="280"/>
      <c r="R94" s="326">
        <v>1</v>
      </c>
      <c r="S94" s="326"/>
      <c r="T94" s="326"/>
      <c r="U94" s="322" t="s">
        <v>642</v>
      </c>
      <c r="V94" s="322"/>
      <c r="W94" s="322"/>
      <c r="X94" s="322"/>
      <c r="Y94" s="322" t="s">
        <v>642</v>
      </c>
      <c r="Z94" s="322"/>
      <c r="AA94" s="322"/>
      <c r="AB94" s="322"/>
      <c r="AC94" s="313">
        <v>2</v>
      </c>
      <c r="AD94" s="314"/>
      <c r="AE94" s="314"/>
      <c r="AF94" s="315"/>
    </row>
    <row r="95" spans="1:32" ht="18.75" customHeight="1">
      <c r="A95" s="329"/>
      <c r="B95" s="329"/>
      <c r="C95" s="4">
        <f>H93</f>
        <v>4</v>
      </c>
      <c r="D95" s="4">
        <f>I93</f>
        <v>6</v>
      </c>
      <c r="E95" s="4">
        <f>J93</f>
        <v>6</v>
      </c>
      <c r="F95" s="4">
        <f>K93</f>
        <v>2</v>
      </c>
      <c r="G95" s="4">
        <f>L93</f>
        <v>6</v>
      </c>
      <c r="H95" s="324"/>
      <c r="I95" s="324"/>
      <c r="J95" s="324"/>
      <c r="K95" s="324"/>
      <c r="L95" s="324"/>
      <c r="M95" s="4">
        <v>7</v>
      </c>
      <c r="N95" s="4">
        <v>2</v>
      </c>
      <c r="O95" s="4">
        <v>6</v>
      </c>
      <c r="P95" s="4">
        <v>5</v>
      </c>
      <c r="Q95" s="4">
        <v>0</v>
      </c>
      <c r="R95" s="326"/>
      <c r="S95" s="326"/>
      <c r="T95" s="326"/>
      <c r="U95" s="322"/>
      <c r="V95" s="322"/>
      <c r="W95" s="322"/>
      <c r="X95" s="322"/>
      <c r="Y95" s="322"/>
      <c r="Z95" s="322"/>
      <c r="AA95" s="322"/>
      <c r="AB95" s="322"/>
      <c r="AC95" s="316"/>
      <c r="AD95" s="317"/>
      <c r="AE95" s="317"/>
      <c r="AF95" s="318"/>
    </row>
    <row r="96" spans="1:32" ht="18.75" customHeight="1">
      <c r="A96" s="329"/>
      <c r="B96" s="329"/>
      <c r="C96" s="4">
        <f>H92</f>
        <v>6</v>
      </c>
      <c r="D96" s="4">
        <f>I92</f>
        <v>3</v>
      </c>
      <c r="E96" s="4">
        <f>J92</f>
        <v>1</v>
      </c>
      <c r="F96" s="4">
        <f>K92</f>
        <v>6</v>
      </c>
      <c r="G96" s="4">
        <f>L92</f>
        <v>3</v>
      </c>
      <c r="H96" s="324"/>
      <c r="I96" s="324"/>
      <c r="J96" s="324"/>
      <c r="K96" s="324"/>
      <c r="L96" s="324"/>
      <c r="M96" s="4">
        <v>5</v>
      </c>
      <c r="N96" s="4">
        <v>6</v>
      </c>
      <c r="O96" s="4">
        <v>4</v>
      </c>
      <c r="P96" s="4">
        <v>7</v>
      </c>
      <c r="Q96" s="8">
        <v>6</v>
      </c>
      <c r="R96" s="326"/>
      <c r="S96" s="326"/>
      <c r="T96" s="326"/>
      <c r="U96" s="322"/>
      <c r="V96" s="322"/>
      <c r="W96" s="322"/>
      <c r="X96" s="322"/>
      <c r="Y96" s="322"/>
      <c r="Z96" s="322"/>
      <c r="AA96" s="322"/>
      <c r="AB96" s="322"/>
      <c r="AC96" s="319"/>
      <c r="AD96" s="320"/>
      <c r="AE96" s="320"/>
      <c r="AF96" s="321"/>
    </row>
    <row r="97" spans="1:32" ht="18.75" customHeight="1">
      <c r="A97" s="329">
        <v>7</v>
      </c>
      <c r="B97" s="329" t="str">
        <f>VLOOKUP(A97,'案内'!$A$34:$C$49,2,0)</f>
        <v>宮崎市A</v>
      </c>
      <c r="C97" s="323">
        <f>P91</f>
        <v>3</v>
      </c>
      <c r="D97" s="323"/>
      <c r="E97" s="69" t="s">
        <v>228</v>
      </c>
      <c r="F97" s="323">
        <f>M91</f>
        <v>2</v>
      </c>
      <c r="G97" s="323"/>
      <c r="H97" s="323">
        <f>P94</f>
        <v>3</v>
      </c>
      <c r="I97" s="323"/>
      <c r="J97" s="69" t="s">
        <v>228</v>
      </c>
      <c r="K97" s="323">
        <f>M94</f>
        <v>2</v>
      </c>
      <c r="L97" s="323"/>
      <c r="M97" s="324"/>
      <c r="N97" s="324"/>
      <c r="O97" s="324"/>
      <c r="P97" s="324"/>
      <c r="Q97" s="325"/>
      <c r="R97" s="326">
        <v>2</v>
      </c>
      <c r="S97" s="326"/>
      <c r="T97" s="326"/>
      <c r="U97" s="322" t="s">
        <v>642</v>
      </c>
      <c r="V97" s="322"/>
      <c r="W97" s="322"/>
      <c r="X97" s="322"/>
      <c r="Y97" s="322" t="s">
        <v>642</v>
      </c>
      <c r="Z97" s="322"/>
      <c r="AA97" s="322"/>
      <c r="AB97" s="322"/>
      <c r="AC97" s="313">
        <v>1</v>
      </c>
      <c r="AD97" s="314"/>
      <c r="AE97" s="314"/>
      <c r="AF97" s="315"/>
    </row>
    <row r="98" spans="1:32" ht="18.75" customHeight="1">
      <c r="A98" s="329"/>
      <c r="B98" s="329"/>
      <c r="C98" s="4">
        <f>M93</f>
        <v>5</v>
      </c>
      <c r="D98" s="4">
        <f>N93</f>
        <v>6</v>
      </c>
      <c r="E98" s="4">
        <f>O93</f>
        <v>6</v>
      </c>
      <c r="F98" s="4">
        <f>P93</f>
        <v>1</v>
      </c>
      <c r="G98" s="4">
        <f>Q93</f>
        <v>6</v>
      </c>
      <c r="H98" s="4">
        <f>M96</f>
        <v>5</v>
      </c>
      <c r="I98" s="4">
        <f>N96</f>
        <v>6</v>
      </c>
      <c r="J98" s="4">
        <f>O96</f>
        <v>4</v>
      </c>
      <c r="K98" s="4">
        <f>P96</f>
        <v>7</v>
      </c>
      <c r="L98" s="4">
        <f>Q96</f>
        <v>6</v>
      </c>
      <c r="M98" s="324"/>
      <c r="N98" s="324"/>
      <c r="O98" s="324"/>
      <c r="P98" s="324"/>
      <c r="Q98" s="325"/>
      <c r="R98" s="326"/>
      <c r="S98" s="326"/>
      <c r="T98" s="326"/>
      <c r="U98" s="322"/>
      <c r="V98" s="322"/>
      <c r="W98" s="322"/>
      <c r="X98" s="322"/>
      <c r="Y98" s="322"/>
      <c r="Z98" s="322"/>
      <c r="AA98" s="322"/>
      <c r="AB98" s="322"/>
      <c r="AC98" s="316"/>
      <c r="AD98" s="317"/>
      <c r="AE98" s="317"/>
      <c r="AF98" s="318"/>
    </row>
    <row r="99" spans="1:32" ht="18.75" customHeight="1">
      <c r="A99" s="329"/>
      <c r="B99" s="329"/>
      <c r="C99" s="4">
        <f>M92</f>
        <v>7</v>
      </c>
      <c r="D99" s="4">
        <f>N92</f>
        <v>2</v>
      </c>
      <c r="E99" s="4">
        <f>O92</f>
        <v>3</v>
      </c>
      <c r="F99" s="4">
        <f>P92</f>
        <v>6</v>
      </c>
      <c r="G99" s="4">
        <f>Q92</f>
        <v>3</v>
      </c>
      <c r="H99" s="4">
        <f>M95</f>
        <v>7</v>
      </c>
      <c r="I99" s="4">
        <f>N95</f>
        <v>2</v>
      </c>
      <c r="J99" s="4">
        <f>O95</f>
        <v>6</v>
      </c>
      <c r="K99" s="4">
        <f>P95</f>
        <v>5</v>
      </c>
      <c r="L99" s="4">
        <f>Q95</f>
        <v>0</v>
      </c>
      <c r="M99" s="324"/>
      <c r="N99" s="324"/>
      <c r="O99" s="324"/>
      <c r="P99" s="324"/>
      <c r="Q99" s="325"/>
      <c r="R99" s="326"/>
      <c r="S99" s="326"/>
      <c r="T99" s="326"/>
      <c r="U99" s="322"/>
      <c r="V99" s="322"/>
      <c r="W99" s="322"/>
      <c r="X99" s="322"/>
      <c r="Y99" s="322"/>
      <c r="Z99" s="322"/>
      <c r="AA99" s="322"/>
      <c r="AB99" s="322"/>
      <c r="AC99" s="319"/>
      <c r="AD99" s="320"/>
      <c r="AE99" s="320"/>
      <c r="AF99" s="321"/>
    </row>
    <row r="100" spans="1:42" ht="17.25" customHeight="1">
      <c r="A100" s="122" t="s">
        <v>707</v>
      </c>
      <c r="AE100" s="50"/>
      <c r="AF100" s="54"/>
      <c r="AG100" s="43"/>
      <c r="AH100" s="43"/>
      <c r="AI100" s="50"/>
      <c r="AJ100" s="43"/>
      <c r="AK100" s="43"/>
      <c r="AL100" s="43"/>
      <c r="AM100" s="43"/>
      <c r="AP100"/>
    </row>
    <row r="101" ht="18.75" customHeight="1"/>
    <row r="102" spans="2:3" ht="18.75" customHeight="1">
      <c r="B102" s="45" t="s">
        <v>370</v>
      </c>
      <c r="C102" s="47" t="s">
        <v>327</v>
      </c>
    </row>
    <row r="103" ht="18.75" customHeight="1"/>
    <row r="104" spans="1:32" ht="18.75" customHeight="1">
      <c r="A104" s="41"/>
      <c r="B104" s="10" t="s">
        <v>312</v>
      </c>
      <c r="C104" s="331" t="str">
        <f>B105</f>
        <v>西都市</v>
      </c>
      <c r="D104" s="331"/>
      <c r="E104" s="331"/>
      <c r="F104" s="331"/>
      <c r="G104" s="331"/>
      <c r="H104" s="331" t="str">
        <f>B108</f>
        <v>宮崎市C</v>
      </c>
      <c r="I104" s="331"/>
      <c r="J104" s="331"/>
      <c r="K104" s="331"/>
      <c r="L104" s="331"/>
      <c r="M104" s="331" t="str">
        <f>B111</f>
        <v>東諸県郡</v>
      </c>
      <c r="N104" s="331"/>
      <c r="O104" s="331"/>
      <c r="P104" s="331"/>
      <c r="Q104" s="331"/>
      <c r="R104" s="330" t="s">
        <v>308</v>
      </c>
      <c r="S104" s="330"/>
      <c r="T104" s="330"/>
      <c r="U104" s="330" t="s">
        <v>309</v>
      </c>
      <c r="V104" s="330"/>
      <c r="W104" s="330"/>
      <c r="X104" s="330"/>
      <c r="Y104" s="330" t="s">
        <v>419</v>
      </c>
      <c r="Z104" s="330"/>
      <c r="AA104" s="330"/>
      <c r="AB104" s="330"/>
      <c r="AC104" s="330" t="s">
        <v>173</v>
      </c>
      <c r="AD104" s="330"/>
      <c r="AE104" s="330"/>
      <c r="AF104" s="330"/>
    </row>
    <row r="105" spans="1:32" ht="18.75" customHeight="1">
      <c r="A105" s="329">
        <v>8</v>
      </c>
      <c r="B105" s="329" t="str">
        <f>VLOOKUP(A105,'案内'!$A$34:$C$49,2,0)</f>
        <v>西都市</v>
      </c>
      <c r="C105" s="324"/>
      <c r="D105" s="324"/>
      <c r="E105" s="324"/>
      <c r="F105" s="324"/>
      <c r="G105" s="324"/>
      <c r="H105" s="323">
        <v>0</v>
      </c>
      <c r="I105" s="323"/>
      <c r="J105" s="69" t="s">
        <v>228</v>
      </c>
      <c r="K105" s="323">
        <v>5</v>
      </c>
      <c r="L105" s="323"/>
      <c r="M105" s="323">
        <v>2</v>
      </c>
      <c r="N105" s="323"/>
      <c r="O105" s="69" t="s">
        <v>228</v>
      </c>
      <c r="P105" s="323">
        <v>3</v>
      </c>
      <c r="Q105" s="323"/>
      <c r="R105" s="326">
        <v>0</v>
      </c>
      <c r="S105" s="326"/>
      <c r="T105" s="326"/>
      <c r="U105" s="322" t="s">
        <v>310</v>
      </c>
      <c r="V105" s="322"/>
      <c r="W105" s="322"/>
      <c r="X105" s="322"/>
      <c r="Y105" s="322" t="s">
        <v>310</v>
      </c>
      <c r="Z105" s="322"/>
      <c r="AA105" s="322"/>
      <c r="AB105" s="322"/>
      <c r="AC105" s="313">
        <v>3</v>
      </c>
      <c r="AD105" s="314"/>
      <c r="AE105" s="314"/>
      <c r="AF105" s="315"/>
    </row>
    <row r="106" spans="1:32" ht="18.75" customHeight="1">
      <c r="A106" s="329"/>
      <c r="B106" s="329"/>
      <c r="C106" s="324"/>
      <c r="D106" s="324"/>
      <c r="E106" s="324"/>
      <c r="F106" s="324"/>
      <c r="G106" s="324"/>
      <c r="H106" s="4">
        <v>0</v>
      </c>
      <c r="I106" s="4">
        <v>0</v>
      </c>
      <c r="J106" s="4">
        <v>0</v>
      </c>
      <c r="K106" s="4">
        <v>4</v>
      </c>
      <c r="L106" s="4">
        <v>0</v>
      </c>
      <c r="M106" s="4">
        <v>6</v>
      </c>
      <c r="N106" s="4">
        <v>6</v>
      </c>
      <c r="O106" s="4">
        <v>2</v>
      </c>
      <c r="P106" s="4">
        <v>1</v>
      </c>
      <c r="Q106" s="4">
        <v>1</v>
      </c>
      <c r="R106" s="326"/>
      <c r="S106" s="326"/>
      <c r="T106" s="326"/>
      <c r="U106" s="322"/>
      <c r="V106" s="322"/>
      <c r="W106" s="322"/>
      <c r="X106" s="322"/>
      <c r="Y106" s="322"/>
      <c r="Z106" s="322"/>
      <c r="AA106" s="322"/>
      <c r="AB106" s="322"/>
      <c r="AC106" s="316"/>
      <c r="AD106" s="317"/>
      <c r="AE106" s="317"/>
      <c r="AF106" s="318"/>
    </row>
    <row r="107" spans="1:32" ht="18.75" customHeight="1">
      <c r="A107" s="329"/>
      <c r="B107" s="329"/>
      <c r="C107" s="324"/>
      <c r="D107" s="324"/>
      <c r="E107" s="324"/>
      <c r="F107" s="324"/>
      <c r="G107" s="324"/>
      <c r="H107" s="4">
        <v>6</v>
      </c>
      <c r="I107" s="4">
        <v>6</v>
      </c>
      <c r="J107" s="4">
        <v>6</v>
      </c>
      <c r="K107" s="4">
        <v>6</v>
      </c>
      <c r="L107" s="4">
        <v>6</v>
      </c>
      <c r="M107" s="4">
        <v>2</v>
      </c>
      <c r="N107" s="4">
        <v>3</v>
      </c>
      <c r="O107" s="4">
        <v>6</v>
      </c>
      <c r="P107" s="4">
        <v>6</v>
      </c>
      <c r="Q107" s="4">
        <v>6</v>
      </c>
      <c r="R107" s="326"/>
      <c r="S107" s="326"/>
      <c r="T107" s="326"/>
      <c r="U107" s="322"/>
      <c r="V107" s="322"/>
      <c r="W107" s="322"/>
      <c r="X107" s="322"/>
      <c r="Y107" s="322"/>
      <c r="Z107" s="322"/>
      <c r="AA107" s="322"/>
      <c r="AB107" s="322"/>
      <c r="AC107" s="319"/>
      <c r="AD107" s="320"/>
      <c r="AE107" s="320"/>
      <c r="AF107" s="321"/>
    </row>
    <row r="108" spans="1:32" ht="18.75" customHeight="1">
      <c r="A108" s="329">
        <v>9</v>
      </c>
      <c r="B108" s="329" t="str">
        <f>VLOOKUP(A108,'案内'!$A$34:$C$49,2,0)</f>
        <v>宮崎市C</v>
      </c>
      <c r="C108" s="323">
        <f>K105</f>
        <v>5</v>
      </c>
      <c r="D108" s="323"/>
      <c r="E108" s="69" t="s">
        <v>228</v>
      </c>
      <c r="F108" s="323">
        <f>H105</f>
        <v>0</v>
      </c>
      <c r="G108" s="323"/>
      <c r="H108" s="324"/>
      <c r="I108" s="324"/>
      <c r="J108" s="324"/>
      <c r="K108" s="324"/>
      <c r="L108" s="324"/>
      <c r="M108" s="323">
        <v>5</v>
      </c>
      <c r="N108" s="323"/>
      <c r="O108" s="69" t="s">
        <v>629</v>
      </c>
      <c r="P108" s="323">
        <v>0</v>
      </c>
      <c r="Q108" s="280"/>
      <c r="R108" s="326">
        <v>2</v>
      </c>
      <c r="S108" s="326"/>
      <c r="T108" s="326"/>
      <c r="U108" s="322" t="s">
        <v>310</v>
      </c>
      <c r="V108" s="322"/>
      <c r="W108" s="322"/>
      <c r="X108" s="322"/>
      <c r="Y108" s="322" t="s">
        <v>310</v>
      </c>
      <c r="Z108" s="322"/>
      <c r="AA108" s="322"/>
      <c r="AB108" s="322"/>
      <c r="AC108" s="313">
        <v>1</v>
      </c>
      <c r="AD108" s="314"/>
      <c r="AE108" s="314"/>
      <c r="AF108" s="315"/>
    </row>
    <row r="109" spans="1:32" ht="18.75" customHeight="1">
      <c r="A109" s="329"/>
      <c r="B109" s="329"/>
      <c r="C109" s="4">
        <f>H107</f>
        <v>6</v>
      </c>
      <c r="D109" s="4">
        <f>I107</f>
        <v>6</v>
      </c>
      <c r="E109" s="4">
        <f>J107</f>
        <v>6</v>
      </c>
      <c r="F109" s="4">
        <f>K107</f>
        <v>6</v>
      </c>
      <c r="G109" s="4">
        <f>L107</f>
        <v>6</v>
      </c>
      <c r="H109" s="324"/>
      <c r="I109" s="324"/>
      <c r="J109" s="324"/>
      <c r="K109" s="324"/>
      <c r="L109" s="324"/>
      <c r="M109" s="4">
        <v>6</v>
      </c>
      <c r="N109" s="4">
        <v>6</v>
      </c>
      <c r="O109" s="4">
        <v>6</v>
      </c>
      <c r="P109" s="4">
        <v>6</v>
      </c>
      <c r="Q109" s="4">
        <v>6</v>
      </c>
      <c r="R109" s="326"/>
      <c r="S109" s="326"/>
      <c r="T109" s="326"/>
      <c r="U109" s="322"/>
      <c r="V109" s="322"/>
      <c r="W109" s="322"/>
      <c r="X109" s="322"/>
      <c r="Y109" s="322"/>
      <c r="Z109" s="322"/>
      <c r="AA109" s="322"/>
      <c r="AB109" s="322"/>
      <c r="AC109" s="316"/>
      <c r="AD109" s="317"/>
      <c r="AE109" s="317"/>
      <c r="AF109" s="318"/>
    </row>
    <row r="110" spans="1:32" ht="18.75" customHeight="1">
      <c r="A110" s="329"/>
      <c r="B110" s="329"/>
      <c r="C110" s="4">
        <f>H106</f>
        <v>0</v>
      </c>
      <c r="D110" s="4">
        <f>I106</f>
        <v>0</v>
      </c>
      <c r="E110" s="4">
        <f>J106</f>
        <v>0</v>
      </c>
      <c r="F110" s="4">
        <f>K106</f>
        <v>4</v>
      </c>
      <c r="G110" s="4">
        <f>L106</f>
        <v>0</v>
      </c>
      <c r="H110" s="324"/>
      <c r="I110" s="324"/>
      <c r="J110" s="324"/>
      <c r="K110" s="324"/>
      <c r="L110" s="324"/>
      <c r="M110" s="4">
        <v>1</v>
      </c>
      <c r="N110" s="4">
        <v>1</v>
      </c>
      <c r="O110" s="4">
        <v>0</v>
      </c>
      <c r="P110" s="4">
        <v>3</v>
      </c>
      <c r="Q110" s="8">
        <v>1</v>
      </c>
      <c r="R110" s="326"/>
      <c r="S110" s="326"/>
      <c r="T110" s="326"/>
      <c r="U110" s="322"/>
      <c r="V110" s="322"/>
      <c r="W110" s="322"/>
      <c r="X110" s="322"/>
      <c r="Y110" s="322"/>
      <c r="Z110" s="322"/>
      <c r="AA110" s="322"/>
      <c r="AB110" s="322"/>
      <c r="AC110" s="319"/>
      <c r="AD110" s="320"/>
      <c r="AE110" s="320"/>
      <c r="AF110" s="321"/>
    </row>
    <row r="111" spans="1:32" ht="18.75" customHeight="1">
      <c r="A111" s="329">
        <v>10</v>
      </c>
      <c r="B111" s="329" t="str">
        <f>VLOOKUP(A111,'案内'!$A$34:$C$49,2,0)</f>
        <v>東諸県郡</v>
      </c>
      <c r="C111" s="323">
        <f>P105</f>
        <v>3</v>
      </c>
      <c r="D111" s="323"/>
      <c r="E111" s="69" t="s">
        <v>228</v>
      </c>
      <c r="F111" s="323">
        <f>M105</f>
        <v>2</v>
      </c>
      <c r="G111" s="323"/>
      <c r="H111" s="323">
        <f>P108</f>
        <v>0</v>
      </c>
      <c r="I111" s="323"/>
      <c r="J111" s="69" t="s">
        <v>228</v>
      </c>
      <c r="K111" s="323">
        <f>M108</f>
        <v>5</v>
      </c>
      <c r="L111" s="323"/>
      <c r="M111" s="324"/>
      <c r="N111" s="324"/>
      <c r="O111" s="324"/>
      <c r="P111" s="324"/>
      <c r="Q111" s="325"/>
      <c r="R111" s="326">
        <v>1</v>
      </c>
      <c r="S111" s="326"/>
      <c r="T111" s="326"/>
      <c r="U111" s="322" t="s">
        <v>310</v>
      </c>
      <c r="V111" s="322"/>
      <c r="W111" s="322"/>
      <c r="X111" s="322"/>
      <c r="Y111" s="322" t="s">
        <v>310</v>
      </c>
      <c r="Z111" s="322"/>
      <c r="AA111" s="322"/>
      <c r="AB111" s="322"/>
      <c r="AC111" s="313">
        <v>2</v>
      </c>
      <c r="AD111" s="314"/>
      <c r="AE111" s="314"/>
      <c r="AF111" s="315"/>
    </row>
    <row r="112" spans="1:32" ht="18.75" customHeight="1">
      <c r="A112" s="329"/>
      <c r="B112" s="329"/>
      <c r="C112" s="4">
        <f>M107</f>
        <v>2</v>
      </c>
      <c r="D112" s="4">
        <f>N107</f>
        <v>3</v>
      </c>
      <c r="E112" s="4">
        <f>O107</f>
        <v>6</v>
      </c>
      <c r="F112" s="4">
        <f>P107</f>
        <v>6</v>
      </c>
      <c r="G112" s="4">
        <f>Q107</f>
        <v>6</v>
      </c>
      <c r="H112" s="4">
        <f>M110</f>
        <v>1</v>
      </c>
      <c r="I112" s="4">
        <f>N110</f>
        <v>1</v>
      </c>
      <c r="J112" s="4">
        <f>O110</f>
        <v>0</v>
      </c>
      <c r="K112" s="4">
        <f>P110</f>
        <v>3</v>
      </c>
      <c r="L112" s="4">
        <f>Q110</f>
        <v>1</v>
      </c>
      <c r="M112" s="324"/>
      <c r="N112" s="324"/>
      <c r="O112" s="324"/>
      <c r="P112" s="324"/>
      <c r="Q112" s="325"/>
      <c r="R112" s="326"/>
      <c r="S112" s="326"/>
      <c r="T112" s="326"/>
      <c r="U112" s="322"/>
      <c r="V112" s="322"/>
      <c r="W112" s="322"/>
      <c r="X112" s="322"/>
      <c r="Y112" s="322"/>
      <c r="Z112" s="322"/>
      <c r="AA112" s="322"/>
      <c r="AB112" s="322"/>
      <c r="AC112" s="316"/>
      <c r="AD112" s="317"/>
      <c r="AE112" s="317"/>
      <c r="AF112" s="318"/>
    </row>
    <row r="113" spans="1:32" ht="18.75" customHeight="1">
      <c r="A113" s="329"/>
      <c r="B113" s="329"/>
      <c r="C113" s="4">
        <f>M106</f>
        <v>6</v>
      </c>
      <c r="D113" s="4">
        <f>N106</f>
        <v>6</v>
      </c>
      <c r="E113" s="4">
        <f>O106</f>
        <v>2</v>
      </c>
      <c r="F113" s="4">
        <f>P106</f>
        <v>1</v>
      </c>
      <c r="G113" s="4">
        <f>Q106</f>
        <v>1</v>
      </c>
      <c r="H113" s="4">
        <f>M109</f>
        <v>6</v>
      </c>
      <c r="I113" s="4">
        <f>N109</f>
        <v>6</v>
      </c>
      <c r="J113" s="4">
        <f>O109</f>
        <v>6</v>
      </c>
      <c r="K113" s="4">
        <f>P109</f>
        <v>6</v>
      </c>
      <c r="L113" s="4">
        <f>Q109</f>
        <v>6</v>
      </c>
      <c r="M113" s="324"/>
      <c r="N113" s="324"/>
      <c r="O113" s="324"/>
      <c r="P113" s="324"/>
      <c r="Q113" s="325"/>
      <c r="R113" s="326"/>
      <c r="S113" s="326"/>
      <c r="T113" s="326"/>
      <c r="U113" s="322"/>
      <c r="V113" s="322"/>
      <c r="W113" s="322"/>
      <c r="X113" s="322"/>
      <c r="Y113" s="322"/>
      <c r="Z113" s="322"/>
      <c r="AA113" s="322"/>
      <c r="AB113" s="322"/>
      <c r="AC113" s="319"/>
      <c r="AD113" s="320"/>
      <c r="AE113" s="320"/>
      <c r="AF113" s="321"/>
    </row>
    <row r="115" spans="2:3" ht="18.75" customHeight="1">
      <c r="B115" s="45" t="s">
        <v>371</v>
      </c>
      <c r="C115" s="47" t="s">
        <v>327</v>
      </c>
    </row>
    <row r="116" spans="2:3" ht="18.75" customHeight="1">
      <c r="B116" s="45"/>
      <c r="C116" s="47"/>
    </row>
    <row r="117" spans="1:32" ht="18.75" customHeight="1">
      <c r="A117" s="41"/>
      <c r="B117" s="10" t="s">
        <v>312</v>
      </c>
      <c r="C117" s="331" t="str">
        <f>B118</f>
        <v>児湯郡</v>
      </c>
      <c r="D117" s="331"/>
      <c r="E117" s="331"/>
      <c r="F117" s="331"/>
      <c r="G117" s="331"/>
      <c r="H117" s="331" t="str">
        <f>B121</f>
        <v>宮崎市B</v>
      </c>
      <c r="I117" s="331"/>
      <c r="J117" s="331"/>
      <c r="K117" s="331"/>
      <c r="L117" s="331"/>
      <c r="M117" s="331" t="str">
        <f>B124</f>
        <v>西臼杵郡</v>
      </c>
      <c r="N117" s="331"/>
      <c r="O117" s="331"/>
      <c r="P117" s="331"/>
      <c r="Q117" s="331"/>
      <c r="R117" s="330" t="s">
        <v>308</v>
      </c>
      <c r="S117" s="330"/>
      <c r="T117" s="330"/>
      <c r="U117" s="330" t="s">
        <v>309</v>
      </c>
      <c r="V117" s="330"/>
      <c r="W117" s="330"/>
      <c r="X117" s="330"/>
      <c r="Y117" s="330" t="s">
        <v>311</v>
      </c>
      <c r="Z117" s="330"/>
      <c r="AA117" s="330"/>
      <c r="AB117" s="330"/>
      <c r="AC117" s="330" t="s">
        <v>173</v>
      </c>
      <c r="AD117" s="330"/>
      <c r="AE117" s="330"/>
      <c r="AF117" s="330"/>
    </row>
    <row r="118" spans="1:32" ht="18.75" customHeight="1">
      <c r="A118" s="329">
        <v>11</v>
      </c>
      <c r="B118" s="329" t="str">
        <f>VLOOKUP(A118,'案内'!$A$34:$C$49,2,0)</f>
        <v>児湯郡</v>
      </c>
      <c r="C118" s="324"/>
      <c r="D118" s="324"/>
      <c r="E118" s="324"/>
      <c r="F118" s="324"/>
      <c r="G118" s="324"/>
      <c r="H118" s="323">
        <v>5</v>
      </c>
      <c r="I118" s="323"/>
      <c r="J118" s="69" t="s">
        <v>228</v>
      </c>
      <c r="K118" s="323">
        <v>0</v>
      </c>
      <c r="L118" s="323"/>
      <c r="M118" s="323">
        <v>2</v>
      </c>
      <c r="N118" s="323"/>
      <c r="O118" s="69" t="s">
        <v>228</v>
      </c>
      <c r="P118" s="323">
        <v>3</v>
      </c>
      <c r="Q118" s="323"/>
      <c r="R118" s="326">
        <v>1</v>
      </c>
      <c r="S118" s="326"/>
      <c r="T118" s="326"/>
      <c r="U118" s="327" t="s">
        <v>643</v>
      </c>
      <c r="V118" s="328"/>
      <c r="W118" s="328"/>
      <c r="X118" s="328"/>
      <c r="Y118" s="322" t="s">
        <v>642</v>
      </c>
      <c r="Z118" s="322"/>
      <c r="AA118" s="322"/>
      <c r="AB118" s="322"/>
      <c r="AC118" s="313">
        <v>1</v>
      </c>
      <c r="AD118" s="314"/>
      <c r="AE118" s="314"/>
      <c r="AF118" s="315"/>
    </row>
    <row r="119" spans="1:32" ht="18.75" customHeight="1">
      <c r="A119" s="329"/>
      <c r="B119" s="329"/>
      <c r="C119" s="324"/>
      <c r="D119" s="324"/>
      <c r="E119" s="324"/>
      <c r="F119" s="324"/>
      <c r="G119" s="324"/>
      <c r="H119" s="4">
        <v>6</v>
      </c>
      <c r="I119" s="4">
        <v>6</v>
      </c>
      <c r="J119" s="4">
        <v>6</v>
      </c>
      <c r="K119" s="4">
        <v>6</v>
      </c>
      <c r="L119" s="4">
        <v>6</v>
      </c>
      <c r="M119" s="4">
        <v>6</v>
      </c>
      <c r="N119" s="4">
        <v>6</v>
      </c>
      <c r="O119" s="4">
        <v>6</v>
      </c>
      <c r="P119" s="4">
        <v>2</v>
      </c>
      <c r="Q119" s="4">
        <v>5</v>
      </c>
      <c r="R119" s="326"/>
      <c r="S119" s="326"/>
      <c r="T119" s="326"/>
      <c r="U119" s="328"/>
      <c r="V119" s="328"/>
      <c r="W119" s="328"/>
      <c r="X119" s="328"/>
      <c r="Y119" s="322"/>
      <c r="Z119" s="322"/>
      <c r="AA119" s="322"/>
      <c r="AB119" s="322"/>
      <c r="AC119" s="316"/>
      <c r="AD119" s="317"/>
      <c r="AE119" s="317"/>
      <c r="AF119" s="318"/>
    </row>
    <row r="120" spans="1:32" ht="18.75" customHeight="1">
      <c r="A120" s="329"/>
      <c r="B120" s="329"/>
      <c r="C120" s="324"/>
      <c r="D120" s="324"/>
      <c r="E120" s="324"/>
      <c r="F120" s="324"/>
      <c r="G120" s="324"/>
      <c r="H120" s="4">
        <v>2</v>
      </c>
      <c r="I120" s="4">
        <v>3</v>
      </c>
      <c r="J120" s="4">
        <v>2</v>
      </c>
      <c r="K120" s="4">
        <v>1</v>
      </c>
      <c r="L120" s="4">
        <v>0</v>
      </c>
      <c r="M120" s="4">
        <v>2</v>
      </c>
      <c r="N120" s="4">
        <v>7</v>
      </c>
      <c r="O120" s="4">
        <v>0</v>
      </c>
      <c r="P120" s="4">
        <v>6</v>
      </c>
      <c r="Q120" s="4">
        <v>7</v>
      </c>
      <c r="R120" s="326"/>
      <c r="S120" s="326"/>
      <c r="T120" s="326"/>
      <c r="U120" s="322"/>
      <c r="V120" s="322"/>
      <c r="W120" s="322"/>
      <c r="X120" s="322"/>
      <c r="Y120" s="322"/>
      <c r="Z120" s="322"/>
      <c r="AA120" s="322"/>
      <c r="AB120" s="322"/>
      <c r="AC120" s="319"/>
      <c r="AD120" s="320"/>
      <c r="AE120" s="320"/>
      <c r="AF120" s="321"/>
    </row>
    <row r="121" spans="1:32" ht="18.75" customHeight="1">
      <c r="A121" s="329">
        <v>12</v>
      </c>
      <c r="B121" s="329" t="str">
        <f>VLOOKUP(A121,'案内'!$A$34:$C$49,2,0)</f>
        <v>宮崎市B</v>
      </c>
      <c r="C121" s="323">
        <f>K118</f>
        <v>0</v>
      </c>
      <c r="D121" s="323"/>
      <c r="E121" s="69" t="s">
        <v>228</v>
      </c>
      <c r="F121" s="323">
        <f>H118</f>
        <v>5</v>
      </c>
      <c r="G121" s="323"/>
      <c r="H121" s="324"/>
      <c r="I121" s="324"/>
      <c r="J121" s="324"/>
      <c r="K121" s="324"/>
      <c r="L121" s="324"/>
      <c r="M121" s="323">
        <v>3</v>
      </c>
      <c r="N121" s="323"/>
      <c r="O121" s="69" t="s">
        <v>629</v>
      </c>
      <c r="P121" s="323">
        <v>2</v>
      </c>
      <c r="Q121" s="280"/>
      <c r="R121" s="326">
        <v>1</v>
      </c>
      <c r="S121" s="326"/>
      <c r="T121" s="326"/>
      <c r="U121" s="327" t="s">
        <v>644</v>
      </c>
      <c r="V121" s="328"/>
      <c r="W121" s="328"/>
      <c r="X121" s="328"/>
      <c r="Y121" s="322" t="s">
        <v>642</v>
      </c>
      <c r="Z121" s="322"/>
      <c r="AA121" s="322"/>
      <c r="AB121" s="322"/>
      <c r="AC121" s="313">
        <v>3</v>
      </c>
      <c r="AD121" s="314"/>
      <c r="AE121" s="314"/>
      <c r="AF121" s="315"/>
    </row>
    <row r="122" spans="1:32" ht="18.75" customHeight="1">
      <c r="A122" s="329"/>
      <c r="B122" s="329"/>
      <c r="C122" s="4">
        <f>H120</f>
        <v>2</v>
      </c>
      <c r="D122" s="4">
        <f>I120</f>
        <v>3</v>
      </c>
      <c r="E122" s="4">
        <f>J120</f>
        <v>2</v>
      </c>
      <c r="F122" s="4">
        <f>K120</f>
        <v>1</v>
      </c>
      <c r="G122" s="4">
        <f>L120</f>
        <v>0</v>
      </c>
      <c r="H122" s="324"/>
      <c r="I122" s="324"/>
      <c r="J122" s="324"/>
      <c r="K122" s="324"/>
      <c r="L122" s="324"/>
      <c r="M122" s="4">
        <v>6</v>
      </c>
      <c r="N122" s="4">
        <v>6</v>
      </c>
      <c r="O122" s="4">
        <v>6</v>
      </c>
      <c r="P122" s="4">
        <v>6</v>
      </c>
      <c r="Q122" s="4">
        <v>2</v>
      </c>
      <c r="R122" s="326"/>
      <c r="S122" s="326"/>
      <c r="T122" s="326"/>
      <c r="U122" s="328"/>
      <c r="V122" s="328"/>
      <c r="W122" s="328"/>
      <c r="X122" s="328"/>
      <c r="Y122" s="322"/>
      <c r="Z122" s="322"/>
      <c r="AA122" s="322"/>
      <c r="AB122" s="322"/>
      <c r="AC122" s="316"/>
      <c r="AD122" s="317"/>
      <c r="AE122" s="317"/>
      <c r="AF122" s="318"/>
    </row>
    <row r="123" spans="1:32" ht="18.75" customHeight="1">
      <c r="A123" s="329"/>
      <c r="B123" s="329"/>
      <c r="C123" s="4">
        <f>H119</f>
        <v>6</v>
      </c>
      <c r="D123" s="4">
        <f>I119</f>
        <v>6</v>
      </c>
      <c r="E123" s="4">
        <f>J119</f>
        <v>6</v>
      </c>
      <c r="F123" s="4">
        <f>K119</f>
        <v>6</v>
      </c>
      <c r="G123" s="4">
        <f>L119</f>
        <v>6</v>
      </c>
      <c r="H123" s="324"/>
      <c r="I123" s="324"/>
      <c r="J123" s="324"/>
      <c r="K123" s="324"/>
      <c r="L123" s="324"/>
      <c r="M123" s="4">
        <v>0</v>
      </c>
      <c r="N123" s="4">
        <v>7</v>
      </c>
      <c r="O123" s="4">
        <v>0</v>
      </c>
      <c r="P123" s="4">
        <v>4</v>
      </c>
      <c r="Q123" s="8">
        <v>6</v>
      </c>
      <c r="R123" s="326"/>
      <c r="S123" s="326"/>
      <c r="T123" s="326"/>
      <c r="U123" s="322"/>
      <c r="V123" s="322"/>
      <c r="W123" s="322"/>
      <c r="X123" s="322"/>
      <c r="Y123" s="322"/>
      <c r="Z123" s="322"/>
      <c r="AA123" s="322"/>
      <c r="AB123" s="322"/>
      <c r="AC123" s="319"/>
      <c r="AD123" s="320"/>
      <c r="AE123" s="320"/>
      <c r="AF123" s="321"/>
    </row>
    <row r="124" spans="1:32" ht="18.75" customHeight="1">
      <c r="A124" s="329">
        <v>13</v>
      </c>
      <c r="B124" s="329" t="str">
        <f>VLOOKUP(A124,'案内'!$A$34:$C$49,2,0)</f>
        <v>西臼杵郡</v>
      </c>
      <c r="C124" s="323">
        <f>P118</f>
        <v>3</v>
      </c>
      <c r="D124" s="323"/>
      <c r="E124" s="69" t="s">
        <v>228</v>
      </c>
      <c r="F124" s="323">
        <f>M118</f>
        <v>2</v>
      </c>
      <c r="G124" s="323"/>
      <c r="H124" s="323">
        <f>P121</f>
        <v>2</v>
      </c>
      <c r="I124" s="323"/>
      <c r="J124" s="69" t="s">
        <v>228</v>
      </c>
      <c r="K124" s="323">
        <f>M121</f>
        <v>3</v>
      </c>
      <c r="L124" s="323"/>
      <c r="M124" s="324"/>
      <c r="N124" s="324"/>
      <c r="O124" s="324"/>
      <c r="P124" s="324"/>
      <c r="Q124" s="325"/>
      <c r="R124" s="326">
        <v>1</v>
      </c>
      <c r="S124" s="326"/>
      <c r="T124" s="326"/>
      <c r="U124" s="327" t="s">
        <v>645</v>
      </c>
      <c r="V124" s="328"/>
      <c r="W124" s="328"/>
      <c r="X124" s="328"/>
      <c r="Y124" s="322" t="s">
        <v>642</v>
      </c>
      <c r="Z124" s="322"/>
      <c r="AA124" s="322"/>
      <c r="AB124" s="322"/>
      <c r="AC124" s="313">
        <v>2</v>
      </c>
      <c r="AD124" s="314"/>
      <c r="AE124" s="314"/>
      <c r="AF124" s="315"/>
    </row>
    <row r="125" spans="1:32" ht="18.75" customHeight="1">
      <c r="A125" s="329"/>
      <c r="B125" s="329"/>
      <c r="C125" s="4">
        <f>M120</f>
        <v>2</v>
      </c>
      <c r="D125" s="4">
        <f>N120</f>
        <v>7</v>
      </c>
      <c r="E125" s="4">
        <f>O120</f>
        <v>0</v>
      </c>
      <c r="F125" s="4">
        <f>P120</f>
        <v>6</v>
      </c>
      <c r="G125" s="4">
        <f>Q120</f>
        <v>7</v>
      </c>
      <c r="H125" s="4">
        <f>M123</f>
        <v>0</v>
      </c>
      <c r="I125" s="4">
        <f>N123</f>
        <v>7</v>
      </c>
      <c r="J125" s="4">
        <f>O123</f>
        <v>0</v>
      </c>
      <c r="K125" s="4">
        <f>P123</f>
        <v>4</v>
      </c>
      <c r="L125" s="4">
        <f>Q123</f>
        <v>6</v>
      </c>
      <c r="M125" s="324"/>
      <c r="N125" s="324"/>
      <c r="O125" s="324"/>
      <c r="P125" s="324"/>
      <c r="Q125" s="325"/>
      <c r="R125" s="326"/>
      <c r="S125" s="326"/>
      <c r="T125" s="326"/>
      <c r="U125" s="328"/>
      <c r="V125" s="328"/>
      <c r="W125" s="328"/>
      <c r="X125" s="328"/>
      <c r="Y125" s="322"/>
      <c r="Z125" s="322"/>
      <c r="AA125" s="322"/>
      <c r="AB125" s="322"/>
      <c r="AC125" s="316"/>
      <c r="AD125" s="317"/>
      <c r="AE125" s="317"/>
      <c r="AF125" s="318"/>
    </row>
    <row r="126" spans="1:32" ht="18.75" customHeight="1">
      <c r="A126" s="329"/>
      <c r="B126" s="329"/>
      <c r="C126" s="4">
        <f>M119</f>
        <v>6</v>
      </c>
      <c r="D126" s="4">
        <f>N119</f>
        <v>6</v>
      </c>
      <c r="E126" s="4">
        <f>O119</f>
        <v>6</v>
      </c>
      <c r="F126" s="4">
        <f>P119</f>
        <v>2</v>
      </c>
      <c r="G126" s="4">
        <f>Q119</f>
        <v>5</v>
      </c>
      <c r="H126" s="4">
        <f>M122</f>
        <v>6</v>
      </c>
      <c r="I126" s="4">
        <f>N122</f>
        <v>6</v>
      </c>
      <c r="J126" s="4">
        <f>O122</f>
        <v>6</v>
      </c>
      <c r="K126" s="4">
        <f>P122</f>
        <v>6</v>
      </c>
      <c r="L126" s="4">
        <f>Q122</f>
        <v>2</v>
      </c>
      <c r="M126" s="324"/>
      <c r="N126" s="324"/>
      <c r="O126" s="324"/>
      <c r="P126" s="324"/>
      <c r="Q126" s="325"/>
      <c r="R126" s="326"/>
      <c r="S126" s="326"/>
      <c r="T126" s="326"/>
      <c r="U126" s="322"/>
      <c r="V126" s="322"/>
      <c r="W126" s="322"/>
      <c r="X126" s="322"/>
      <c r="Y126" s="322"/>
      <c r="Z126" s="322"/>
      <c r="AA126" s="322"/>
      <c r="AB126" s="322"/>
      <c r="AC126" s="319"/>
      <c r="AD126" s="320"/>
      <c r="AE126" s="320"/>
      <c r="AF126" s="321"/>
    </row>
  </sheetData>
  <sheetProtection/>
  <mergeCells count="446">
    <mergeCell ref="A111:A113"/>
    <mergeCell ref="B111:B113"/>
    <mergeCell ref="C111:D111"/>
    <mergeCell ref="F111:G111"/>
    <mergeCell ref="H105:I105"/>
    <mergeCell ref="M108:N108"/>
    <mergeCell ref="B108:B110"/>
    <mergeCell ref="H111:I111"/>
    <mergeCell ref="K111:L111"/>
    <mergeCell ref="M111:Q113"/>
    <mergeCell ref="C108:D108"/>
    <mergeCell ref="F108:G108"/>
    <mergeCell ref="H108:L110"/>
    <mergeCell ref="P108:Q108"/>
    <mergeCell ref="A94:A96"/>
    <mergeCell ref="A105:A107"/>
    <mergeCell ref="B105:B107"/>
    <mergeCell ref="C105:G107"/>
    <mergeCell ref="B94:B96"/>
    <mergeCell ref="C94:D94"/>
    <mergeCell ref="C104:G104"/>
    <mergeCell ref="R90:T90"/>
    <mergeCell ref="K105:L105"/>
    <mergeCell ref="A108:A110"/>
    <mergeCell ref="A91:A93"/>
    <mergeCell ref="B91:B93"/>
    <mergeCell ref="C91:G93"/>
    <mergeCell ref="A97:A99"/>
    <mergeCell ref="B97:B99"/>
    <mergeCell ref="C97:D97"/>
    <mergeCell ref="F97:G97"/>
    <mergeCell ref="C90:G90"/>
    <mergeCell ref="H90:L90"/>
    <mergeCell ref="Z75:AC76"/>
    <mergeCell ref="W74:Y74"/>
    <mergeCell ref="M78:Q80"/>
    <mergeCell ref="R78:S78"/>
    <mergeCell ref="U78:V78"/>
    <mergeCell ref="U81:V81"/>
    <mergeCell ref="R84:V86"/>
    <mergeCell ref="Z81:AC82"/>
    <mergeCell ref="Z83:AC83"/>
    <mergeCell ref="Z86:AC86"/>
    <mergeCell ref="A84:A86"/>
    <mergeCell ref="B84:B86"/>
    <mergeCell ref="M81:Q83"/>
    <mergeCell ref="R81:S81"/>
    <mergeCell ref="C84:G86"/>
    <mergeCell ref="A75:A77"/>
    <mergeCell ref="B75:B77"/>
    <mergeCell ref="Z74:AC74"/>
    <mergeCell ref="AD74:AG74"/>
    <mergeCell ref="C74:G74"/>
    <mergeCell ref="H74:L74"/>
    <mergeCell ref="M74:Q74"/>
    <mergeCell ref="AD75:AG76"/>
    <mergeCell ref="R74:V74"/>
    <mergeCell ref="K75:L75"/>
    <mergeCell ref="A78:A80"/>
    <mergeCell ref="B78:B80"/>
    <mergeCell ref="A81:A83"/>
    <mergeCell ref="B81:B83"/>
    <mergeCell ref="AD77:AG77"/>
    <mergeCell ref="AH43:AK44"/>
    <mergeCell ref="AH45:AK45"/>
    <mergeCell ref="AH46:AK47"/>
    <mergeCell ref="AH48:AK48"/>
    <mergeCell ref="AE46:AG48"/>
    <mergeCell ref="AH75:AK77"/>
    <mergeCell ref="AH74:AK74"/>
    <mergeCell ref="AM65:AM67"/>
    <mergeCell ref="AH65:AK66"/>
    <mergeCell ref="AH67:AK67"/>
    <mergeCell ref="AL62:AL63"/>
    <mergeCell ref="AM62:AM64"/>
    <mergeCell ref="AH62:AK63"/>
    <mergeCell ref="AH64:AK64"/>
    <mergeCell ref="AL65:AL66"/>
    <mergeCell ref="X62:Z62"/>
    <mergeCell ref="AB62:AD62"/>
    <mergeCell ref="AE65:AG67"/>
    <mergeCell ref="Q65:S65"/>
    <mergeCell ref="U65:W65"/>
    <mergeCell ref="X65:AD67"/>
    <mergeCell ref="AE62:AG64"/>
    <mergeCell ref="Q62:W64"/>
    <mergeCell ref="J62:P64"/>
    <mergeCell ref="A62:A64"/>
    <mergeCell ref="B62:B64"/>
    <mergeCell ref="C62:E62"/>
    <mergeCell ref="G62:I62"/>
    <mergeCell ref="J65:L65"/>
    <mergeCell ref="N65:P65"/>
    <mergeCell ref="A65:A67"/>
    <mergeCell ref="B65:B67"/>
    <mergeCell ref="C65:I67"/>
    <mergeCell ref="J59:P61"/>
    <mergeCell ref="Q59:W61"/>
    <mergeCell ref="X59:Z59"/>
    <mergeCell ref="AB59:AD59"/>
    <mergeCell ref="AM59:AM61"/>
    <mergeCell ref="AH59:AK60"/>
    <mergeCell ref="AH61:AK61"/>
    <mergeCell ref="AE59:AG61"/>
    <mergeCell ref="AL59:AL60"/>
    <mergeCell ref="AL56:AL57"/>
    <mergeCell ref="AM56:AM58"/>
    <mergeCell ref="N56:P56"/>
    <mergeCell ref="Q56:S56"/>
    <mergeCell ref="U56:W56"/>
    <mergeCell ref="X56:AD58"/>
    <mergeCell ref="AH56:AK57"/>
    <mergeCell ref="AH58:AK58"/>
    <mergeCell ref="AE56:AG58"/>
    <mergeCell ref="A59:A61"/>
    <mergeCell ref="B59:B61"/>
    <mergeCell ref="C59:E59"/>
    <mergeCell ref="G59:I59"/>
    <mergeCell ref="AM49:AM51"/>
    <mergeCell ref="C55:I55"/>
    <mergeCell ref="J55:P55"/>
    <mergeCell ref="Q55:W55"/>
    <mergeCell ref="X55:AD55"/>
    <mergeCell ref="AE55:AG55"/>
    <mergeCell ref="AH55:AK55"/>
    <mergeCell ref="AH49:AK50"/>
    <mergeCell ref="AE49:AG51"/>
    <mergeCell ref="N49:P49"/>
    <mergeCell ref="A56:A58"/>
    <mergeCell ref="B56:B58"/>
    <mergeCell ref="C56:I58"/>
    <mergeCell ref="J56:L56"/>
    <mergeCell ref="AL46:AL47"/>
    <mergeCell ref="A49:A51"/>
    <mergeCell ref="B49:B51"/>
    <mergeCell ref="C49:I51"/>
    <mergeCell ref="J49:L49"/>
    <mergeCell ref="AL49:AL50"/>
    <mergeCell ref="AH51:AK51"/>
    <mergeCell ref="Q49:S49"/>
    <mergeCell ref="U49:W49"/>
    <mergeCell ref="X49:AD51"/>
    <mergeCell ref="AM46:AM48"/>
    <mergeCell ref="AL43:AL44"/>
    <mergeCell ref="AM43:AM45"/>
    <mergeCell ref="Q43:W45"/>
    <mergeCell ref="X43:Z43"/>
    <mergeCell ref="Q46:W48"/>
    <mergeCell ref="X46:Z46"/>
    <mergeCell ref="AB46:AD46"/>
    <mergeCell ref="AB43:AD43"/>
    <mergeCell ref="AE43:AG45"/>
    <mergeCell ref="J43:P45"/>
    <mergeCell ref="A46:A48"/>
    <mergeCell ref="B46:B48"/>
    <mergeCell ref="C46:E46"/>
    <mergeCell ref="G46:I46"/>
    <mergeCell ref="A43:A45"/>
    <mergeCell ref="B43:B45"/>
    <mergeCell ref="C43:E43"/>
    <mergeCell ref="G43:I43"/>
    <mergeCell ref="J46:P48"/>
    <mergeCell ref="A40:A42"/>
    <mergeCell ref="B40:B42"/>
    <mergeCell ref="C40:I42"/>
    <mergeCell ref="J40:L40"/>
    <mergeCell ref="N40:P40"/>
    <mergeCell ref="Q40:S40"/>
    <mergeCell ref="U40:W40"/>
    <mergeCell ref="X40:AD42"/>
    <mergeCell ref="AH23:AK23"/>
    <mergeCell ref="AH24:AK25"/>
    <mergeCell ref="AH26:AK26"/>
    <mergeCell ref="AH42:AK42"/>
    <mergeCell ref="J23:P23"/>
    <mergeCell ref="Q23:W23"/>
    <mergeCell ref="AE23:AG23"/>
    <mergeCell ref="X23:AD23"/>
    <mergeCell ref="C39:I39"/>
    <mergeCell ref="J39:P39"/>
    <mergeCell ref="Q39:W39"/>
    <mergeCell ref="X39:AD39"/>
    <mergeCell ref="J33:L33"/>
    <mergeCell ref="N33:P33"/>
    <mergeCell ref="AL33:AL34"/>
    <mergeCell ref="AL30:AL31"/>
    <mergeCell ref="AH30:AK31"/>
    <mergeCell ref="AH32:AK32"/>
    <mergeCell ref="AL24:AL25"/>
    <mergeCell ref="Q33:S33"/>
    <mergeCell ref="U33:W33"/>
    <mergeCell ref="X33:AD35"/>
    <mergeCell ref="AH27:AK28"/>
    <mergeCell ref="AH29:AK29"/>
    <mergeCell ref="X27:Z27"/>
    <mergeCell ref="AB27:AD27"/>
    <mergeCell ref="A33:A35"/>
    <mergeCell ref="B33:B35"/>
    <mergeCell ref="C33:I35"/>
    <mergeCell ref="AM30:AM32"/>
    <mergeCell ref="AE30:AG32"/>
    <mergeCell ref="Q30:W32"/>
    <mergeCell ref="X30:Z30"/>
    <mergeCell ref="AB30:AD30"/>
    <mergeCell ref="J30:P32"/>
    <mergeCell ref="A30:A32"/>
    <mergeCell ref="AL40:AL41"/>
    <mergeCell ref="AM40:AM42"/>
    <mergeCell ref="AM33:AM35"/>
    <mergeCell ref="AE33:AG35"/>
    <mergeCell ref="AH33:AK34"/>
    <mergeCell ref="AH35:AK35"/>
    <mergeCell ref="AH39:AK39"/>
    <mergeCell ref="AH40:AK41"/>
    <mergeCell ref="AE39:AG39"/>
    <mergeCell ref="AE40:AG42"/>
    <mergeCell ref="B30:B32"/>
    <mergeCell ref="C30:E30"/>
    <mergeCell ref="G30:I30"/>
    <mergeCell ref="Q27:W29"/>
    <mergeCell ref="AM24:AM26"/>
    <mergeCell ref="AE24:AG26"/>
    <mergeCell ref="J27:P29"/>
    <mergeCell ref="N24:P24"/>
    <mergeCell ref="AL27:AL28"/>
    <mergeCell ref="AM27:AM29"/>
    <mergeCell ref="AE27:AG29"/>
    <mergeCell ref="U24:W24"/>
    <mergeCell ref="X24:AD26"/>
    <mergeCell ref="Q24:S24"/>
    <mergeCell ref="C5:I5"/>
    <mergeCell ref="J5:P5"/>
    <mergeCell ref="A9:A11"/>
    <mergeCell ref="B9:B11"/>
    <mergeCell ref="C9:E9"/>
    <mergeCell ref="G9:I9"/>
    <mergeCell ref="N6:P6"/>
    <mergeCell ref="B6:B8"/>
    <mergeCell ref="C6:I8"/>
    <mergeCell ref="J6:L6"/>
    <mergeCell ref="A6:A8"/>
    <mergeCell ref="A24:A26"/>
    <mergeCell ref="B24:B26"/>
    <mergeCell ref="C24:I26"/>
    <mergeCell ref="A12:A14"/>
    <mergeCell ref="B12:B14"/>
    <mergeCell ref="C12:I14"/>
    <mergeCell ref="C23:I23"/>
    <mergeCell ref="J24:L24"/>
    <mergeCell ref="A27:A29"/>
    <mergeCell ref="B27:B29"/>
    <mergeCell ref="C27:E27"/>
    <mergeCell ref="G27:I27"/>
    <mergeCell ref="AM6:AM7"/>
    <mergeCell ref="AN6:AN7"/>
    <mergeCell ref="AO6:AO8"/>
    <mergeCell ref="Q5:W5"/>
    <mergeCell ref="X5:AD5"/>
    <mergeCell ref="AE5:AK5"/>
    <mergeCell ref="Q6:W8"/>
    <mergeCell ref="X6:AD8"/>
    <mergeCell ref="AE9:AK11"/>
    <mergeCell ref="AL9:AL11"/>
    <mergeCell ref="AE6:AG6"/>
    <mergeCell ref="AI6:AK6"/>
    <mergeCell ref="AL6:AL8"/>
    <mergeCell ref="N12:P12"/>
    <mergeCell ref="Q12:W14"/>
    <mergeCell ref="X12:Z12"/>
    <mergeCell ref="J9:P11"/>
    <mergeCell ref="Q9:S9"/>
    <mergeCell ref="U9:W9"/>
    <mergeCell ref="X9:AD11"/>
    <mergeCell ref="AB12:AD12"/>
    <mergeCell ref="J12:L12"/>
    <mergeCell ref="AN12:AN13"/>
    <mergeCell ref="AO12:AO14"/>
    <mergeCell ref="AM9:AM10"/>
    <mergeCell ref="AN9:AN10"/>
    <mergeCell ref="AO9:AO11"/>
    <mergeCell ref="AE12:AK14"/>
    <mergeCell ref="AL12:AL14"/>
    <mergeCell ref="AM12:AM13"/>
    <mergeCell ref="AM15:AM16"/>
    <mergeCell ref="AL15:AL17"/>
    <mergeCell ref="AN15:AN16"/>
    <mergeCell ref="A15:A17"/>
    <mergeCell ref="B15:B17"/>
    <mergeCell ref="C15:I17"/>
    <mergeCell ref="J15:P17"/>
    <mergeCell ref="Q15:S15"/>
    <mergeCell ref="U15:W15"/>
    <mergeCell ref="X15:AD17"/>
    <mergeCell ref="AE15:AG15"/>
    <mergeCell ref="AI15:AK15"/>
    <mergeCell ref="AO15:AO17"/>
    <mergeCell ref="A18:A20"/>
    <mergeCell ref="B18:B20"/>
    <mergeCell ref="C18:E18"/>
    <mergeCell ref="G18:I18"/>
    <mergeCell ref="J18:P20"/>
    <mergeCell ref="Q18:W20"/>
    <mergeCell ref="X18:Z18"/>
    <mergeCell ref="AB18:AD18"/>
    <mergeCell ref="AE18:AK20"/>
    <mergeCell ref="AL18:AL20"/>
    <mergeCell ref="AM18:AM19"/>
    <mergeCell ref="AN18:AN19"/>
    <mergeCell ref="AO18:AO20"/>
    <mergeCell ref="R111:T113"/>
    <mergeCell ref="U111:X112"/>
    <mergeCell ref="U113:X113"/>
    <mergeCell ref="Y113:AB113"/>
    <mergeCell ref="Y111:AB112"/>
    <mergeCell ref="M84:N84"/>
    <mergeCell ref="P84:Q84"/>
    <mergeCell ref="M90:Q90"/>
    <mergeCell ref="M91:N91"/>
    <mergeCell ref="P91:Q91"/>
    <mergeCell ref="P105:Q105"/>
    <mergeCell ref="Y108:AB109"/>
    <mergeCell ref="U96:X96"/>
    <mergeCell ref="R105:T107"/>
    <mergeCell ref="U105:X106"/>
    <mergeCell ref="Y105:AB106"/>
    <mergeCell ref="U108:X109"/>
    <mergeCell ref="R108:T110"/>
    <mergeCell ref="M97:Q99"/>
    <mergeCell ref="M105:N105"/>
    <mergeCell ref="U110:X110"/>
    <mergeCell ref="U91:X92"/>
    <mergeCell ref="Y110:AB110"/>
    <mergeCell ref="U107:X107"/>
    <mergeCell ref="Y107:AB107"/>
    <mergeCell ref="U104:X104"/>
    <mergeCell ref="U94:X95"/>
    <mergeCell ref="U93:X93"/>
    <mergeCell ref="Y93:AB93"/>
    <mergeCell ref="Y96:AB96"/>
    <mergeCell ref="Z77:AC77"/>
    <mergeCell ref="Z78:AC79"/>
    <mergeCell ref="Z80:AC80"/>
    <mergeCell ref="Y91:AB92"/>
    <mergeCell ref="Z84:AC85"/>
    <mergeCell ref="W78:Y80"/>
    <mergeCell ref="Y90:AB90"/>
    <mergeCell ref="AC90:AF90"/>
    <mergeCell ref="W81:Y83"/>
    <mergeCell ref="W84:Y86"/>
    <mergeCell ref="R75:V77"/>
    <mergeCell ref="M75:N75"/>
    <mergeCell ref="P75:Q75"/>
    <mergeCell ref="W75:Y77"/>
    <mergeCell ref="H97:I97"/>
    <mergeCell ref="K97:L97"/>
    <mergeCell ref="R104:T104"/>
    <mergeCell ref="R91:T93"/>
    <mergeCell ref="R94:T96"/>
    <mergeCell ref="R97:T99"/>
    <mergeCell ref="M94:N94"/>
    <mergeCell ref="P94:Q94"/>
    <mergeCell ref="H94:L96"/>
    <mergeCell ref="H91:I91"/>
    <mergeCell ref="H84:I84"/>
    <mergeCell ref="K84:L84"/>
    <mergeCell ref="C75:G77"/>
    <mergeCell ref="H75:I75"/>
    <mergeCell ref="F94:G94"/>
    <mergeCell ref="C78:D78"/>
    <mergeCell ref="F78:G78"/>
    <mergeCell ref="H78:L80"/>
    <mergeCell ref="K91:L91"/>
    <mergeCell ref="C81:D81"/>
    <mergeCell ref="F81:G81"/>
    <mergeCell ref="H81:L83"/>
    <mergeCell ref="U90:X90"/>
    <mergeCell ref="Y104:AB104"/>
    <mergeCell ref="AC97:AF99"/>
    <mergeCell ref="AC105:AF107"/>
    <mergeCell ref="Y94:AB95"/>
    <mergeCell ref="AC94:AF96"/>
    <mergeCell ref="AC104:AF104"/>
    <mergeCell ref="U97:X98"/>
    <mergeCell ref="Y97:AB98"/>
    <mergeCell ref="U99:X99"/>
    <mergeCell ref="U118:X119"/>
    <mergeCell ref="Y99:AB99"/>
    <mergeCell ref="C117:G117"/>
    <mergeCell ref="H117:L117"/>
    <mergeCell ref="M117:Q117"/>
    <mergeCell ref="R117:T117"/>
    <mergeCell ref="U117:X117"/>
    <mergeCell ref="Y117:AB117"/>
    <mergeCell ref="H104:L104"/>
    <mergeCell ref="M104:Q104"/>
    <mergeCell ref="K118:L118"/>
    <mergeCell ref="M118:N118"/>
    <mergeCell ref="P118:Q118"/>
    <mergeCell ref="R118:T120"/>
    <mergeCell ref="A118:A120"/>
    <mergeCell ref="B118:B120"/>
    <mergeCell ref="C118:G120"/>
    <mergeCell ref="H118:I118"/>
    <mergeCell ref="Y118:AB119"/>
    <mergeCell ref="U120:X120"/>
    <mergeCell ref="Y120:AB120"/>
    <mergeCell ref="A121:A123"/>
    <mergeCell ref="B121:B123"/>
    <mergeCell ref="C121:D121"/>
    <mergeCell ref="F121:G121"/>
    <mergeCell ref="H121:L123"/>
    <mergeCell ref="M121:N121"/>
    <mergeCell ref="P121:Q121"/>
    <mergeCell ref="R121:T123"/>
    <mergeCell ref="U121:X122"/>
    <mergeCell ref="Y121:AB122"/>
    <mergeCell ref="U123:X123"/>
    <mergeCell ref="Y123:AB123"/>
    <mergeCell ref="A124:A126"/>
    <mergeCell ref="B124:B126"/>
    <mergeCell ref="C124:D124"/>
    <mergeCell ref="F124:G124"/>
    <mergeCell ref="AC124:AF126"/>
    <mergeCell ref="H124:I124"/>
    <mergeCell ref="K124:L124"/>
    <mergeCell ref="M124:Q126"/>
    <mergeCell ref="R124:T126"/>
    <mergeCell ref="U124:X125"/>
    <mergeCell ref="Y124:AB125"/>
    <mergeCell ref="U126:X126"/>
    <mergeCell ref="Y126:AB126"/>
    <mergeCell ref="AH78:AK80"/>
    <mergeCell ref="AH81:AK83"/>
    <mergeCell ref="AH84:AK86"/>
    <mergeCell ref="AC91:AF93"/>
    <mergeCell ref="AD84:AG85"/>
    <mergeCell ref="AD86:AG86"/>
    <mergeCell ref="AD81:AG82"/>
    <mergeCell ref="AD83:AG83"/>
    <mergeCell ref="AD78:AG79"/>
    <mergeCell ref="AD80:AG80"/>
    <mergeCell ref="AC108:AF110"/>
    <mergeCell ref="AC111:AF113"/>
    <mergeCell ref="AC118:AF120"/>
    <mergeCell ref="AC121:AF123"/>
    <mergeCell ref="AC117:AF117"/>
  </mergeCells>
  <printOptions/>
  <pageMargins left="0.75" right="0.75" top="1" bottom="1" header="0.512" footer="0.512"/>
  <pageSetup horizontalDpi="600" verticalDpi="600" orientation="landscape" paperSize="9" scale="87" r:id="rId1"/>
  <rowBreaks count="2" manualBreakCount="2">
    <brk id="35" max="40" man="1"/>
    <brk id="69" max="4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Q28"/>
  <sheetViews>
    <sheetView view="pageBreakPreview" zoomScale="75" zoomScaleSheetLayoutView="75" zoomScalePageLayoutView="0" workbookViewId="0" topLeftCell="A1">
      <selection activeCell="AY3" sqref="AY3"/>
    </sheetView>
  </sheetViews>
  <sheetFormatPr defaultColWidth="9.00390625" defaultRowHeight="13.5"/>
  <cols>
    <col min="1" max="1" width="2.25390625" style="0" customWidth="1"/>
    <col min="2" max="5" width="2.25390625" style="43" customWidth="1"/>
    <col min="6" max="37" width="2.25390625" style="0" customWidth="1"/>
    <col min="38" max="38" width="2.25390625" style="51" customWidth="1"/>
    <col min="39" max="41" width="2.25390625" style="0" customWidth="1"/>
    <col min="42" max="42" width="2.25390625" style="51" customWidth="1"/>
    <col min="43" max="69" width="2.25390625" style="0" customWidth="1"/>
    <col min="70" max="75" width="2.375" style="0" customWidth="1"/>
  </cols>
  <sheetData>
    <row r="1" spans="1:69" s="142" customFormat="1" ht="20.25" customHeight="1">
      <c r="A1" s="149" t="s">
        <v>101</v>
      </c>
      <c r="O1" s="143"/>
      <c r="P1" s="143"/>
      <c r="Q1" s="143"/>
      <c r="R1" s="143"/>
      <c r="S1" s="143"/>
      <c r="T1" s="143"/>
      <c r="U1" s="143"/>
      <c r="V1" s="143"/>
      <c r="X1" s="16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s="142" customFormat="1" ht="20.25" customHeight="1">
      <c r="A2" s="357" t="s">
        <v>429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9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</row>
    <row r="3" spans="1:69" s="142" customFormat="1" ht="20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</row>
    <row r="4" spans="1:28" ht="21">
      <c r="A4" s="378" t="s">
        <v>312</v>
      </c>
      <c r="B4" s="379"/>
      <c r="C4" s="379"/>
      <c r="D4" s="379"/>
      <c r="E4" s="380"/>
      <c r="F4" s="350" t="str">
        <f>B5</f>
        <v>北諸県郡</v>
      </c>
      <c r="G4" s="350"/>
      <c r="H4" s="350"/>
      <c r="I4" s="350" t="str">
        <f>B8</f>
        <v>宮崎市B</v>
      </c>
      <c r="J4" s="350"/>
      <c r="K4" s="350"/>
      <c r="L4" s="350" t="str">
        <f>B11</f>
        <v>児湯郡</v>
      </c>
      <c r="M4" s="350"/>
      <c r="N4" s="381"/>
      <c r="O4" s="350" t="str">
        <f>B14</f>
        <v>小林市</v>
      </c>
      <c r="P4" s="350"/>
      <c r="Q4" s="350"/>
      <c r="R4" s="374" t="s">
        <v>423</v>
      </c>
      <c r="S4" s="375"/>
      <c r="T4" s="376" t="s">
        <v>427</v>
      </c>
      <c r="U4" s="376"/>
      <c r="V4" s="376" t="s">
        <v>428</v>
      </c>
      <c r="W4" s="376"/>
      <c r="X4" s="377" t="s">
        <v>173</v>
      </c>
      <c r="Y4" s="377"/>
      <c r="AB4" s="44" t="s">
        <v>102</v>
      </c>
    </row>
    <row r="5" spans="1:35" ht="21.75" thickBot="1">
      <c r="A5" s="329">
        <v>1</v>
      </c>
      <c r="B5" s="351" t="str">
        <f>VLOOKUP(A5,'案内'!$A$56:$C$63,2,0)</f>
        <v>北諸県郡</v>
      </c>
      <c r="C5" s="352"/>
      <c r="D5" s="352"/>
      <c r="E5" s="353"/>
      <c r="F5" s="370"/>
      <c r="G5" s="370"/>
      <c r="H5" s="370"/>
      <c r="I5" s="222">
        <v>0</v>
      </c>
      <c r="J5" s="222" t="s">
        <v>228</v>
      </c>
      <c r="K5" s="222">
        <v>3</v>
      </c>
      <c r="L5" s="222">
        <v>0</v>
      </c>
      <c r="M5" s="222" t="s">
        <v>228</v>
      </c>
      <c r="N5" s="242">
        <v>3</v>
      </c>
      <c r="O5" s="10"/>
      <c r="P5" s="10" t="s">
        <v>228</v>
      </c>
      <c r="Q5" s="10"/>
      <c r="R5" s="360">
        <v>0</v>
      </c>
      <c r="S5" s="361"/>
      <c r="T5" s="373" t="s">
        <v>646</v>
      </c>
      <c r="U5" s="367"/>
      <c r="V5" s="367" t="s">
        <v>310</v>
      </c>
      <c r="W5" s="367"/>
      <c r="X5" s="322">
        <v>4</v>
      </c>
      <c r="Y5" s="322"/>
      <c r="AB5" s="351" t="s">
        <v>651</v>
      </c>
      <c r="AC5" s="352"/>
      <c r="AD5" s="352"/>
      <c r="AE5" s="352"/>
      <c r="AF5" s="352"/>
      <c r="AG5" s="352"/>
      <c r="AH5" s="352"/>
      <c r="AI5" s="353"/>
    </row>
    <row r="6" spans="1:45" ht="22.5" thickBot="1" thickTop="1">
      <c r="A6" s="329"/>
      <c r="B6" s="368"/>
      <c r="C6" s="269"/>
      <c r="D6" s="269"/>
      <c r="E6" s="369"/>
      <c r="F6" s="370"/>
      <c r="G6" s="370"/>
      <c r="H6" s="370"/>
      <c r="I6" s="10">
        <v>4</v>
      </c>
      <c r="J6" s="10">
        <v>3</v>
      </c>
      <c r="K6" s="10">
        <v>1</v>
      </c>
      <c r="L6" s="10">
        <v>2</v>
      </c>
      <c r="M6" s="10">
        <v>1</v>
      </c>
      <c r="N6" s="144">
        <v>0</v>
      </c>
      <c r="O6" s="10"/>
      <c r="P6" s="10"/>
      <c r="Q6" s="10"/>
      <c r="R6" s="362"/>
      <c r="S6" s="363"/>
      <c r="T6" s="367"/>
      <c r="U6" s="367"/>
      <c r="V6" s="367"/>
      <c r="W6" s="367"/>
      <c r="X6" s="322"/>
      <c r="Y6" s="322"/>
      <c r="AB6" s="354"/>
      <c r="AC6" s="355"/>
      <c r="AD6" s="355"/>
      <c r="AE6" s="355"/>
      <c r="AF6" s="355"/>
      <c r="AG6" s="355"/>
      <c r="AH6" s="355"/>
      <c r="AI6" s="356"/>
      <c r="AJ6" s="243"/>
      <c r="AK6" s="244">
        <v>2</v>
      </c>
      <c r="AL6" s="244">
        <v>4</v>
      </c>
      <c r="AM6" s="244">
        <v>4</v>
      </c>
      <c r="AN6" s="245"/>
      <c r="AO6" s="247" t="s">
        <v>387</v>
      </c>
      <c r="AP6" s="246"/>
      <c r="AQ6" s="250"/>
      <c r="AR6" s="250"/>
      <c r="AS6" s="250"/>
    </row>
    <row r="7" spans="1:41" ht="21.75" thickTop="1">
      <c r="A7" s="329"/>
      <c r="B7" s="354"/>
      <c r="C7" s="355"/>
      <c r="D7" s="355"/>
      <c r="E7" s="356"/>
      <c r="F7" s="370"/>
      <c r="G7" s="370"/>
      <c r="H7" s="370"/>
      <c r="I7" s="10">
        <v>5</v>
      </c>
      <c r="J7" s="10">
        <v>5</v>
      </c>
      <c r="K7" s="10">
        <v>4</v>
      </c>
      <c r="L7" s="10">
        <v>4</v>
      </c>
      <c r="M7" s="10">
        <v>4</v>
      </c>
      <c r="N7" s="144">
        <v>4</v>
      </c>
      <c r="O7" s="10"/>
      <c r="P7" s="10"/>
      <c r="Q7" s="10"/>
      <c r="R7" s="364"/>
      <c r="S7" s="365"/>
      <c r="T7" s="322"/>
      <c r="U7" s="322"/>
      <c r="V7" s="322"/>
      <c r="W7" s="322"/>
      <c r="X7" s="322"/>
      <c r="Y7" s="322"/>
      <c r="AB7" s="351" t="s">
        <v>652</v>
      </c>
      <c r="AC7" s="352"/>
      <c r="AD7" s="352"/>
      <c r="AE7" s="352"/>
      <c r="AF7" s="352"/>
      <c r="AG7" s="352"/>
      <c r="AH7" s="352"/>
      <c r="AI7" s="353"/>
      <c r="AJ7" s="7"/>
      <c r="AK7" s="2">
        <v>4</v>
      </c>
      <c r="AL7" s="2">
        <v>1</v>
      </c>
      <c r="AM7" s="2">
        <v>2</v>
      </c>
      <c r="AN7" s="11"/>
      <c r="AO7" s="248" t="s">
        <v>712</v>
      </c>
    </row>
    <row r="8" spans="1:35" ht="21">
      <c r="A8" s="329">
        <v>2</v>
      </c>
      <c r="B8" s="351" t="str">
        <f>VLOOKUP(A8,'案内'!$A$56:$C$63,2,0)</f>
        <v>宮崎市B</v>
      </c>
      <c r="C8" s="352"/>
      <c r="D8" s="352"/>
      <c r="E8" s="353"/>
      <c r="F8" s="222">
        <f>IF(K5="","",K5)</f>
        <v>3</v>
      </c>
      <c r="G8" s="222" t="s">
        <v>228</v>
      </c>
      <c r="H8" s="222">
        <f>IF(I5="","",I5)</f>
        <v>0</v>
      </c>
      <c r="I8" s="370"/>
      <c r="J8" s="370"/>
      <c r="K8" s="370"/>
      <c r="L8" s="10"/>
      <c r="M8" s="10" t="s">
        <v>228</v>
      </c>
      <c r="N8" s="144"/>
      <c r="O8" s="222">
        <v>2</v>
      </c>
      <c r="P8" s="222" t="s">
        <v>228</v>
      </c>
      <c r="Q8" s="222">
        <v>1</v>
      </c>
      <c r="R8" s="360">
        <v>2</v>
      </c>
      <c r="S8" s="361"/>
      <c r="T8" s="366" t="s">
        <v>647</v>
      </c>
      <c r="U8" s="367"/>
      <c r="V8" s="371" t="s">
        <v>649</v>
      </c>
      <c r="W8" s="372"/>
      <c r="X8" s="322">
        <v>2</v>
      </c>
      <c r="Y8" s="322"/>
      <c r="AB8" s="354"/>
      <c r="AC8" s="355"/>
      <c r="AD8" s="355"/>
      <c r="AE8" s="355"/>
      <c r="AF8" s="355"/>
      <c r="AG8" s="355"/>
      <c r="AH8" s="355"/>
      <c r="AI8" s="356"/>
    </row>
    <row r="9" spans="1:25" ht="21">
      <c r="A9" s="329"/>
      <c r="B9" s="368"/>
      <c r="C9" s="269"/>
      <c r="D9" s="269"/>
      <c r="E9" s="369"/>
      <c r="F9" s="10">
        <f>IF(I7="","",I7)</f>
        <v>5</v>
      </c>
      <c r="G9" s="10">
        <f>IF(J7="","",J7)</f>
        <v>5</v>
      </c>
      <c r="H9" s="10">
        <f>IF(K7="","",K7)</f>
        <v>4</v>
      </c>
      <c r="I9" s="370"/>
      <c r="J9" s="370"/>
      <c r="K9" s="370"/>
      <c r="L9" s="10"/>
      <c r="M9" s="10"/>
      <c r="N9" s="144"/>
      <c r="O9" s="10">
        <v>4</v>
      </c>
      <c r="P9" s="10">
        <v>4</v>
      </c>
      <c r="Q9" s="10">
        <v>4</v>
      </c>
      <c r="R9" s="362"/>
      <c r="S9" s="363"/>
      <c r="T9" s="367"/>
      <c r="U9" s="367"/>
      <c r="V9" s="372"/>
      <c r="W9" s="372"/>
      <c r="X9" s="322"/>
      <c r="Y9" s="322"/>
    </row>
    <row r="10" spans="1:25" ht="21">
      <c r="A10" s="329"/>
      <c r="B10" s="354"/>
      <c r="C10" s="355"/>
      <c r="D10" s="355"/>
      <c r="E10" s="356"/>
      <c r="F10" s="10">
        <f>IF(I6="","",I6)</f>
        <v>4</v>
      </c>
      <c r="G10" s="10">
        <f>IF(J6="","",J6)</f>
        <v>3</v>
      </c>
      <c r="H10" s="10">
        <f>IF(K6="","",K6)</f>
        <v>1</v>
      </c>
      <c r="I10" s="370"/>
      <c r="J10" s="370"/>
      <c r="K10" s="370"/>
      <c r="L10" s="10"/>
      <c r="M10" s="10"/>
      <c r="N10" s="144"/>
      <c r="O10" s="10">
        <v>5</v>
      </c>
      <c r="P10" s="10">
        <v>2</v>
      </c>
      <c r="Q10" s="10">
        <v>1</v>
      </c>
      <c r="R10" s="364"/>
      <c r="S10" s="365"/>
      <c r="T10" s="322"/>
      <c r="U10" s="322"/>
      <c r="V10" s="372">
        <v>0.619</v>
      </c>
      <c r="W10" s="372"/>
      <c r="X10" s="322"/>
      <c r="Y10" s="322"/>
    </row>
    <row r="11" spans="1:28" ht="21">
      <c r="A11" s="329">
        <v>3</v>
      </c>
      <c r="B11" s="351" t="str">
        <f>VLOOKUP(A11,'案内'!$A$56:$C$63,2,0)</f>
        <v>児湯郡</v>
      </c>
      <c r="C11" s="352"/>
      <c r="D11" s="352"/>
      <c r="E11" s="353"/>
      <c r="F11" s="222">
        <f>IF(N5="","",N5)</f>
        <v>3</v>
      </c>
      <c r="G11" s="222" t="s">
        <v>228</v>
      </c>
      <c r="H11" s="222">
        <f>IF(L5="","",L5)</f>
        <v>0</v>
      </c>
      <c r="I11" s="10">
        <f>IF(N8="","",N8)</f>
      </c>
      <c r="J11" s="10" t="s">
        <v>228</v>
      </c>
      <c r="K11" s="10">
        <f>IF(L8="","",L8)</f>
      </c>
      <c r="L11" s="370"/>
      <c r="M11" s="370"/>
      <c r="N11" s="382"/>
      <c r="O11" s="222">
        <v>2</v>
      </c>
      <c r="P11" s="222" t="s">
        <v>228</v>
      </c>
      <c r="Q11" s="222">
        <v>1</v>
      </c>
      <c r="R11" s="360">
        <v>2</v>
      </c>
      <c r="S11" s="361"/>
      <c r="T11" s="366" t="s">
        <v>647</v>
      </c>
      <c r="U11" s="367"/>
      <c r="V11" s="371" t="s">
        <v>650</v>
      </c>
      <c r="W11" s="372"/>
      <c r="X11" s="322">
        <v>1</v>
      </c>
      <c r="Y11" s="322"/>
      <c r="AB11" s="44" t="s">
        <v>473</v>
      </c>
    </row>
    <row r="12" spans="1:35" ht="21.75" thickBot="1">
      <c r="A12" s="329"/>
      <c r="B12" s="368"/>
      <c r="C12" s="269"/>
      <c r="D12" s="269"/>
      <c r="E12" s="369"/>
      <c r="F12" s="10">
        <f>IF(L7="","",L7)</f>
        <v>4</v>
      </c>
      <c r="G12" s="10">
        <f>IF(M7="","",M7)</f>
        <v>4</v>
      </c>
      <c r="H12" s="10">
        <f>IF(N7="","",N7)</f>
        <v>4</v>
      </c>
      <c r="I12" s="10">
        <f>IF(L10="","",L10)</f>
      </c>
      <c r="J12" s="10">
        <f>IF(M10="","",M10)</f>
      </c>
      <c r="K12" s="10">
        <f>IF(N10="","",N10)</f>
      </c>
      <c r="L12" s="370"/>
      <c r="M12" s="370"/>
      <c r="N12" s="382"/>
      <c r="O12" s="10">
        <v>5</v>
      </c>
      <c r="P12" s="10">
        <v>2</v>
      </c>
      <c r="Q12" s="10">
        <v>4</v>
      </c>
      <c r="R12" s="362"/>
      <c r="S12" s="363"/>
      <c r="T12" s="367"/>
      <c r="U12" s="367"/>
      <c r="V12" s="372"/>
      <c r="W12" s="372"/>
      <c r="X12" s="322"/>
      <c r="Y12" s="322"/>
      <c r="AB12" s="351" t="s">
        <v>654</v>
      </c>
      <c r="AC12" s="352"/>
      <c r="AD12" s="352"/>
      <c r="AE12" s="352"/>
      <c r="AF12" s="352"/>
      <c r="AG12" s="352"/>
      <c r="AH12" s="352"/>
      <c r="AI12" s="353"/>
    </row>
    <row r="13" spans="1:45" ht="22.5" thickBot="1" thickTop="1">
      <c r="A13" s="329"/>
      <c r="B13" s="354"/>
      <c r="C13" s="355"/>
      <c r="D13" s="355"/>
      <c r="E13" s="356"/>
      <c r="F13" s="10">
        <f>IF(L6="","",L6)</f>
        <v>2</v>
      </c>
      <c r="G13" s="10">
        <f>IF(M6="","",M6)</f>
        <v>1</v>
      </c>
      <c r="H13" s="10">
        <f>IF(N6="","",N6)</f>
        <v>0</v>
      </c>
      <c r="I13" s="10">
        <f>IF(L9="","",L9)</f>
      </c>
      <c r="J13" s="10">
        <f>IF(M9="","",M9)</f>
      </c>
      <c r="K13" s="10">
        <f>IF(N9="","",N9)</f>
      </c>
      <c r="L13" s="370"/>
      <c r="M13" s="370"/>
      <c r="N13" s="382"/>
      <c r="O13" s="10">
        <v>4</v>
      </c>
      <c r="P13" s="10">
        <v>4</v>
      </c>
      <c r="Q13" s="10">
        <v>2</v>
      </c>
      <c r="R13" s="364"/>
      <c r="S13" s="365"/>
      <c r="T13" s="322"/>
      <c r="U13" s="322"/>
      <c r="V13" s="372">
        <v>0.638</v>
      </c>
      <c r="W13" s="372"/>
      <c r="X13" s="322"/>
      <c r="Y13" s="322"/>
      <c r="AB13" s="354"/>
      <c r="AC13" s="355"/>
      <c r="AD13" s="355"/>
      <c r="AE13" s="355"/>
      <c r="AF13" s="355"/>
      <c r="AG13" s="355"/>
      <c r="AH13" s="355"/>
      <c r="AI13" s="356"/>
      <c r="AJ13" s="243"/>
      <c r="AK13" s="244">
        <v>4</v>
      </c>
      <c r="AL13" s="244">
        <v>4</v>
      </c>
      <c r="AM13" s="244">
        <v>1</v>
      </c>
      <c r="AN13" s="245"/>
      <c r="AO13" s="247" t="s">
        <v>653</v>
      </c>
      <c r="AP13" s="246"/>
      <c r="AQ13" s="250"/>
      <c r="AR13" s="250"/>
      <c r="AS13" s="250"/>
    </row>
    <row r="14" spans="1:41" ht="21.75" thickTop="1">
      <c r="A14" s="329">
        <v>4</v>
      </c>
      <c r="B14" s="351" t="str">
        <f>VLOOKUP(A14,'案内'!$A$56:$C$63,2,0)</f>
        <v>小林市</v>
      </c>
      <c r="C14" s="352"/>
      <c r="D14" s="352"/>
      <c r="E14" s="353"/>
      <c r="F14">
        <f>IF(Q5="","",Q5)</f>
      </c>
      <c r="G14" s="220" t="s">
        <v>228</v>
      </c>
      <c r="H14">
        <f>IF(O5="","",O5)</f>
      </c>
      <c r="I14" s="222">
        <f>IF(Q8="","",Q8)</f>
        <v>1</v>
      </c>
      <c r="J14" s="222" t="s">
        <v>228</v>
      </c>
      <c r="K14" s="222">
        <f>IF(O8="","",O8)</f>
        <v>2</v>
      </c>
      <c r="L14" s="222">
        <f>IF(Q11="","",Q11)</f>
        <v>1</v>
      </c>
      <c r="M14" s="222" t="s">
        <v>228</v>
      </c>
      <c r="N14" s="222">
        <f>IF(O11="","",O11)</f>
        <v>2</v>
      </c>
      <c r="O14" s="370"/>
      <c r="P14" s="370"/>
      <c r="Q14" s="370"/>
      <c r="R14" s="360">
        <v>0</v>
      </c>
      <c r="S14" s="361"/>
      <c r="T14" s="366" t="s">
        <v>648</v>
      </c>
      <c r="U14" s="367"/>
      <c r="V14" s="367" t="s">
        <v>310</v>
      </c>
      <c r="W14" s="367"/>
      <c r="X14" s="322">
        <v>3</v>
      </c>
      <c r="Y14" s="322"/>
      <c r="AB14" s="351" t="s">
        <v>655</v>
      </c>
      <c r="AC14" s="352"/>
      <c r="AD14" s="352"/>
      <c r="AE14" s="352"/>
      <c r="AF14" s="352"/>
      <c r="AG14" s="352"/>
      <c r="AH14" s="352"/>
      <c r="AI14" s="353"/>
      <c r="AJ14" s="7"/>
      <c r="AK14" s="2">
        <v>2</v>
      </c>
      <c r="AL14" s="2">
        <v>1</v>
      </c>
      <c r="AM14" s="2">
        <v>4</v>
      </c>
      <c r="AN14" s="11"/>
      <c r="AO14" s="249" t="s">
        <v>708</v>
      </c>
    </row>
    <row r="15" spans="1:35" ht="21">
      <c r="A15" s="329"/>
      <c r="B15" s="368"/>
      <c r="C15" s="269"/>
      <c r="D15" s="269"/>
      <c r="E15" s="369"/>
      <c r="F15" s="4">
        <f>IF(O7="","",O7)</f>
      </c>
      <c r="G15" s="4">
        <f>IF(P7="","",P7)</f>
      </c>
      <c r="H15" s="4">
        <f>IF(Q7="","",Q7)</f>
      </c>
      <c r="I15" s="10">
        <f>IF(O10="","",O10)</f>
        <v>5</v>
      </c>
      <c r="J15" s="10">
        <f>IF(P10="","",P10)</f>
        <v>2</v>
      </c>
      <c r="K15" s="10">
        <f>IF(Q10="","",Q10)</f>
        <v>1</v>
      </c>
      <c r="L15" s="10">
        <f>IF(O13="","",O13)</f>
        <v>4</v>
      </c>
      <c r="M15" s="10">
        <f>IF(P13="","",P13)</f>
        <v>4</v>
      </c>
      <c r="N15" s="10">
        <f>IF(Q13="","",Q13)</f>
        <v>2</v>
      </c>
      <c r="O15" s="370"/>
      <c r="P15" s="370"/>
      <c r="Q15" s="370"/>
      <c r="R15" s="362"/>
      <c r="S15" s="363"/>
      <c r="T15" s="367"/>
      <c r="U15" s="367"/>
      <c r="V15" s="367"/>
      <c r="W15" s="367"/>
      <c r="X15" s="322"/>
      <c r="Y15" s="322"/>
      <c r="AB15" s="354"/>
      <c r="AC15" s="355"/>
      <c r="AD15" s="355"/>
      <c r="AE15" s="355"/>
      <c r="AF15" s="355"/>
      <c r="AG15" s="355"/>
      <c r="AH15" s="355"/>
      <c r="AI15" s="356"/>
    </row>
    <row r="16" spans="1:25" ht="21">
      <c r="A16" s="329"/>
      <c r="B16" s="354"/>
      <c r="C16" s="355"/>
      <c r="D16" s="355"/>
      <c r="E16" s="356"/>
      <c r="F16" s="4">
        <f>IF(O6="","",O6)</f>
      </c>
      <c r="G16" s="4">
        <f>IF(P6="","",P6)</f>
      </c>
      <c r="H16" s="4">
        <f>IF(Q6="","",Q6)</f>
      </c>
      <c r="I16" s="10">
        <f>IF(O9="","",O9)</f>
        <v>4</v>
      </c>
      <c r="J16" s="10">
        <f>IF(P9="","",P9)</f>
        <v>4</v>
      </c>
      <c r="K16" s="10">
        <f>IF(Q9="","",Q9)</f>
        <v>4</v>
      </c>
      <c r="L16" s="10">
        <f>IF(O12="","",O12)</f>
        <v>5</v>
      </c>
      <c r="M16" s="10">
        <f>IF(P12="","",P12)</f>
        <v>2</v>
      </c>
      <c r="N16" s="10">
        <f>IF(Q12="","",Q12)</f>
        <v>4</v>
      </c>
      <c r="O16" s="370"/>
      <c r="P16" s="370"/>
      <c r="Q16" s="370"/>
      <c r="R16" s="364"/>
      <c r="S16" s="365"/>
      <c r="T16" s="322"/>
      <c r="U16" s="322"/>
      <c r="V16" s="322"/>
      <c r="W16" s="322"/>
      <c r="X16" s="322"/>
      <c r="Y16" s="322"/>
    </row>
    <row r="18" spans="1:68" s="142" customFormat="1" ht="27.75" customHeight="1">
      <c r="A18" s="378" t="s">
        <v>312</v>
      </c>
      <c r="B18" s="379"/>
      <c r="C18" s="379"/>
      <c r="D18" s="379"/>
      <c r="E18" s="380"/>
      <c r="F18" s="350" t="str">
        <f>B19</f>
        <v>延岡市</v>
      </c>
      <c r="G18" s="350"/>
      <c r="H18" s="350"/>
      <c r="I18" s="350" t="str">
        <f>B22</f>
        <v>宮崎市A</v>
      </c>
      <c r="J18" s="350"/>
      <c r="K18" s="350"/>
      <c r="L18" s="350" t="str">
        <f>B25</f>
        <v>日南市</v>
      </c>
      <c r="M18" s="350"/>
      <c r="N18" s="381"/>
      <c r="O18" s="383" t="s">
        <v>423</v>
      </c>
      <c r="P18" s="384"/>
      <c r="Q18" s="376" t="s">
        <v>427</v>
      </c>
      <c r="R18" s="376"/>
      <c r="S18" s="376" t="s">
        <v>428</v>
      </c>
      <c r="T18" s="376"/>
      <c r="U18" s="377" t="s">
        <v>173</v>
      </c>
      <c r="V18" s="377"/>
      <c r="X18"/>
      <c r="Y18"/>
      <c r="Z18"/>
      <c r="AA18"/>
      <c r="AB18" s="44" t="s">
        <v>474</v>
      </c>
      <c r="AC18"/>
      <c r="AD18"/>
      <c r="AE18"/>
      <c r="AF18"/>
      <c r="AG18"/>
      <c r="AH18"/>
      <c r="AI18"/>
      <c r="AJ18"/>
      <c r="AK18"/>
      <c r="AL18" s="51"/>
      <c r="AM18"/>
      <c r="AN18"/>
      <c r="AO18"/>
      <c r="AP18" s="51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142" customFormat="1" ht="20.25" customHeight="1" thickBot="1">
      <c r="A19" s="329">
        <v>5</v>
      </c>
      <c r="B19" s="351" t="str">
        <f>VLOOKUP(A19,'案内'!$A$56:$C$63,2,0)</f>
        <v>延岡市</v>
      </c>
      <c r="C19" s="352"/>
      <c r="D19" s="352"/>
      <c r="E19" s="353"/>
      <c r="F19" s="370"/>
      <c r="G19" s="370"/>
      <c r="H19" s="370"/>
      <c r="I19" s="222">
        <v>2</v>
      </c>
      <c r="J19" s="222" t="s">
        <v>228</v>
      </c>
      <c r="K19" s="222">
        <v>1</v>
      </c>
      <c r="L19" s="222">
        <v>3</v>
      </c>
      <c r="M19" s="222" t="s">
        <v>228</v>
      </c>
      <c r="N19" s="242">
        <v>0</v>
      </c>
      <c r="O19" s="360">
        <v>2</v>
      </c>
      <c r="P19" s="361"/>
      <c r="Q19" s="367" t="s">
        <v>310</v>
      </c>
      <c r="R19" s="367"/>
      <c r="S19" s="367" t="s">
        <v>310</v>
      </c>
      <c r="T19" s="367"/>
      <c r="U19" s="322">
        <v>1</v>
      </c>
      <c r="V19" s="322"/>
      <c r="X19"/>
      <c r="Y19"/>
      <c r="Z19"/>
      <c r="AA19"/>
      <c r="AB19" s="351" t="s">
        <v>656</v>
      </c>
      <c r="AC19" s="352"/>
      <c r="AD19" s="352"/>
      <c r="AE19" s="352"/>
      <c r="AF19" s="352"/>
      <c r="AG19" s="352"/>
      <c r="AH19" s="352"/>
      <c r="AI19" s="353"/>
      <c r="AJ19"/>
      <c r="AK19"/>
      <c r="AL19" s="51"/>
      <c r="AM19"/>
      <c r="AN19"/>
      <c r="AO19"/>
      <c r="AP19" s="51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142" customFormat="1" ht="20.25" customHeight="1" thickBot="1" thickTop="1">
      <c r="A20" s="329"/>
      <c r="B20" s="368"/>
      <c r="C20" s="269"/>
      <c r="D20" s="269"/>
      <c r="E20" s="369"/>
      <c r="F20" s="370"/>
      <c r="G20" s="370"/>
      <c r="H20" s="370"/>
      <c r="I20" s="10">
        <v>5</v>
      </c>
      <c r="J20" s="10">
        <v>2</v>
      </c>
      <c r="K20" s="10">
        <v>4</v>
      </c>
      <c r="L20" s="10">
        <v>4</v>
      </c>
      <c r="M20" s="10">
        <v>4</v>
      </c>
      <c r="N20" s="144">
        <v>4</v>
      </c>
      <c r="O20" s="362"/>
      <c r="P20" s="363"/>
      <c r="Q20" s="367"/>
      <c r="R20" s="367"/>
      <c r="S20" s="367"/>
      <c r="T20" s="367"/>
      <c r="U20" s="322"/>
      <c r="V20" s="322"/>
      <c r="X20"/>
      <c r="Y20"/>
      <c r="Z20"/>
      <c r="AA20"/>
      <c r="AB20" s="354"/>
      <c r="AC20" s="355"/>
      <c r="AD20" s="355"/>
      <c r="AE20" s="355"/>
      <c r="AF20" s="355"/>
      <c r="AG20" s="355"/>
      <c r="AH20" s="355"/>
      <c r="AI20" s="356"/>
      <c r="AJ20" s="243"/>
      <c r="AK20" s="244">
        <v>4</v>
      </c>
      <c r="AL20" s="244">
        <v>4</v>
      </c>
      <c r="AM20" s="244">
        <v>3</v>
      </c>
      <c r="AN20" s="245"/>
      <c r="AO20" s="247" t="s">
        <v>395</v>
      </c>
      <c r="AP20" s="246"/>
      <c r="AQ20" s="250"/>
      <c r="AR20" s="250"/>
      <c r="AS20" s="25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142" customFormat="1" ht="20.25" customHeight="1" thickTop="1">
      <c r="A21" s="329"/>
      <c r="B21" s="354"/>
      <c r="C21" s="355"/>
      <c r="D21" s="355"/>
      <c r="E21" s="356"/>
      <c r="F21" s="370"/>
      <c r="G21" s="370"/>
      <c r="H21" s="370"/>
      <c r="I21" s="10">
        <v>3</v>
      </c>
      <c r="J21" s="10">
        <v>4</v>
      </c>
      <c r="K21" s="10">
        <v>1</v>
      </c>
      <c r="L21" s="10">
        <v>0</v>
      </c>
      <c r="M21" s="10">
        <v>0</v>
      </c>
      <c r="N21" s="144">
        <v>2</v>
      </c>
      <c r="O21" s="364"/>
      <c r="P21" s="365"/>
      <c r="Q21" s="322"/>
      <c r="R21" s="322"/>
      <c r="S21" s="322"/>
      <c r="T21" s="322"/>
      <c r="U21" s="322"/>
      <c r="V21" s="322"/>
      <c r="X21"/>
      <c r="Y21"/>
      <c r="Z21"/>
      <c r="AA21"/>
      <c r="AB21" s="351" t="s">
        <v>657</v>
      </c>
      <c r="AC21" s="352"/>
      <c r="AD21" s="352"/>
      <c r="AE21" s="352"/>
      <c r="AF21" s="352"/>
      <c r="AG21" s="352"/>
      <c r="AH21" s="352"/>
      <c r="AI21" s="353"/>
      <c r="AJ21" s="7"/>
      <c r="AK21" s="2">
        <v>1</v>
      </c>
      <c r="AL21" s="2">
        <v>0</v>
      </c>
      <c r="AM21" s="2">
        <v>5</v>
      </c>
      <c r="AN21" s="11"/>
      <c r="AO21" s="249" t="s">
        <v>708</v>
      </c>
      <c r="AP21" s="5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142" customFormat="1" ht="20.25" customHeight="1">
      <c r="A22" s="329">
        <v>6</v>
      </c>
      <c r="B22" s="351" t="str">
        <f>VLOOKUP(A22,'案内'!$A$56:$C$63,2,0)</f>
        <v>宮崎市A</v>
      </c>
      <c r="C22" s="352"/>
      <c r="D22" s="352"/>
      <c r="E22" s="353"/>
      <c r="F22" s="222">
        <f>IF(K19="","",K19)</f>
        <v>1</v>
      </c>
      <c r="G22" s="222" t="s">
        <v>228</v>
      </c>
      <c r="H22" s="222">
        <f>IF(I19="","",I19)</f>
        <v>2</v>
      </c>
      <c r="I22" s="370"/>
      <c r="J22" s="370"/>
      <c r="K22" s="370"/>
      <c r="L22" s="222">
        <v>2</v>
      </c>
      <c r="M22" s="222" t="s">
        <v>228</v>
      </c>
      <c r="N22" s="242">
        <v>1</v>
      </c>
      <c r="O22" s="360">
        <v>1</v>
      </c>
      <c r="P22" s="361"/>
      <c r="Q22" s="367" t="s">
        <v>310</v>
      </c>
      <c r="R22" s="367"/>
      <c r="S22" s="367" t="s">
        <v>310</v>
      </c>
      <c r="T22" s="367"/>
      <c r="U22" s="322">
        <v>2</v>
      </c>
      <c r="V22" s="322"/>
      <c r="X22"/>
      <c r="Y22"/>
      <c r="Z22"/>
      <c r="AA22"/>
      <c r="AB22" s="354"/>
      <c r="AC22" s="355"/>
      <c r="AD22" s="355"/>
      <c r="AE22" s="355"/>
      <c r="AF22" s="355"/>
      <c r="AG22" s="355"/>
      <c r="AH22" s="355"/>
      <c r="AI22" s="356"/>
      <c r="AJ22"/>
      <c r="AK22"/>
      <c r="AL22" s="51"/>
      <c r="AM22"/>
      <c r="AN22"/>
      <c r="AO22"/>
      <c r="AP22" s="51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142" customFormat="1" ht="20.25" customHeight="1">
      <c r="A23" s="329"/>
      <c r="B23" s="368"/>
      <c r="C23" s="269"/>
      <c r="D23" s="269"/>
      <c r="E23" s="369"/>
      <c r="F23" s="10">
        <f>IF(I21="","",I21)</f>
        <v>3</v>
      </c>
      <c r="G23" s="10">
        <f>IF(J21="","",J21)</f>
        <v>4</v>
      </c>
      <c r="H23" s="10">
        <f>IF(K21="","",K21)</f>
        <v>1</v>
      </c>
      <c r="I23" s="370"/>
      <c r="J23" s="370"/>
      <c r="K23" s="370"/>
      <c r="L23" s="10">
        <v>4</v>
      </c>
      <c r="M23" s="10">
        <v>0</v>
      </c>
      <c r="N23" s="144">
        <v>4</v>
      </c>
      <c r="O23" s="362"/>
      <c r="P23" s="363"/>
      <c r="Q23" s="367"/>
      <c r="R23" s="367"/>
      <c r="S23" s="367"/>
      <c r="T23" s="367"/>
      <c r="U23" s="322"/>
      <c r="V23" s="322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 s="51"/>
      <c r="AM23"/>
      <c r="AN23"/>
      <c r="AO23"/>
      <c r="AP23" s="51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68" s="142" customFormat="1" ht="20.25" customHeight="1">
      <c r="A24" s="329"/>
      <c r="B24" s="354"/>
      <c r="C24" s="355"/>
      <c r="D24" s="355"/>
      <c r="E24" s="356"/>
      <c r="F24" s="10">
        <f>IF(I20="","",I20)</f>
        <v>5</v>
      </c>
      <c r="G24" s="10">
        <f>IF(J20="","",J20)</f>
        <v>2</v>
      </c>
      <c r="H24" s="10">
        <f>IF(K20="","",K20)</f>
        <v>4</v>
      </c>
      <c r="I24" s="370"/>
      <c r="J24" s="370"/>
      <c r="K24" s="370"/>
      <c r="L24" s="10">
        <v>0</v>
      </c>
      <c r="M24" s="10">
        <v>4</v>
      </c>
      <c r="N24" s="144">
        <v>0</v>
      </c>
      <c r="O24" s="364"/>
      <c r="P24" s="365"/>
      <c r="Q24" s="322"/>
      <c r="R24" s="322"/>
      <c r="S24" s="322"/>
      <c r="T24" s="322"/>
      <c r="U24" s="322"/>
      <c r="V24" s="322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</row>
    <row r="25" spans="1:68" s="142" customFormat="1" ht="20.25" customHeight="1">
      <c r="A25" s="329">
        <v>7</v>
      </c>
      <c r="B25" s="351" t="str">
        <f>VLOOKUP(A25,'案内'!$A$56:$C$63,2,0)</f>
        <v>日南市</v>
      </c>
      <c r="C25" s="352"/>
      <c r="D25" s="352"/>
      <c r="E25" s="353"/>
      <c r="F25" s="222">
        <f>IF(N19="","",N19)</f>
        <v>0</v>
      </c>
      <c r="G25" s="222" t="s">
        <v>228</v>
      </c>
      <c r="H25" s="222">
        <f>IF(L19="","",L19)</f>
        <v>3</v>
      </c>
      <c r="I25" s="222">
        <f>IF(N22="","",N22)</f>
        <v>1</v>
      </c>
      <c r="J25" s="222" t="s">
        <v>228</v>
      </c>
      <c r="K25" s="222">
        <f>IF(L22="","",L22)</f>
        <v>2</v>
      </c>
      <c r="L25" s="370"/>
      <c r="M25" s="370"/>
      <c r="N25" s="382"/>
      <c r="O25" s="360">
        <v>0</v>
      </c>
      <c r="P25" s="361"/>
      <c r="Q25" s="367" t="s">
        <v>310</v>
      </c>
      <c r="R25" s="367"/>
      <c r="S25" s="367" t="s">
        <v>310</v>
      </c>
      <c r="T25" s="367"/>
      <c r="U25" s="322">
        <v>3</v>
      </c>
      <c r="V25" s="322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</row>
    <row r="26" spans="1:68" s="142" customFormat="1" ht="20.25" customHeight="1">
      <c r="A26" s="329"/>
      <c r="B26" s="368"/>
      <c r="C26" s="269"/>
      <c r="D26" s="269"/>
      <c r="E26" s="369"/>
      <c r="F26" s="10">
        <f>IF(L21="","",L21)</f>
        <v>0</v>
      </c>
      <c r="G26" s="10">
        <f>IF(M21="","",M21)</f>
        <v>0</v>
      </c>
      <c r="H26" s="10">
        <f>IF(N21="","",N21)</f>
        <v>2</v>
      </c>
      <c r="I26" s="10">
        <f>IF(L24="","",L24)</f>
        <v>0</v>
      </c>
      <c r="J26" s="10">
        <f>IF(M24="","",M24)</f>
        <v>4</v>
      </c>
      <c r="K26" s="10">
        <f>IF(N24="","",N24)</f>
        <v>0</v>
      </c>
      <c r="L26" s="370"/>
      <c r="M26" s="370"/>
      <c r="N26" s="382"/>
      <c r="O26" s="362"/>
      <c r="P26" s="363"/>
      <c r="Q26" s="367"/>
      <c r="R26" s="367"/>
      <c r="S26" s="367"/>
      <c r="T26" s="367"/>
      <c r="U26" s="322"/>
      <c r="V26" s="322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spans="1:68" s="142" customFormat="1" ht="20.25" customHeight="1">
      <c r="A27" s="329"/>
      <c r="B27" s="354"/>
      <c r="C27" s="355"/>
      <c r="D27" s="355"/>
      <c r="E27" s="356"/>
      <c r="F27" s="10">
        <f>IF(L20="","",L20)</f>
        <v>4</v>
      </c>
      <c r="G27" s="10">
        <f>IF(M20="","",M20)</f>
        <v>4</v>
      </c>
      <c r="H27" s="10">
        <f>IF(N20="","",N20)</f>
        <v>4</v>
      </c>
      <c r="I27" s="10">
        <f>IF(L23="","",L23)</f>
        <v>4</v>
      </c>
      <c r="J27" s="10">
        <f>IF(M23="","",M23)</f>
        <v>0</v>
      </c>
      <c r="K27" s="10">
        <f>IF(N23="","",N23)</f>
        <v>4</v>
      </c>
      <c r="L27" s="370"/>
      <c r="M27" s="370"/>
      <c r="N27" s="382"/>
      <c r="O27" s="364"/>
      <c r="P27" s="365"/>
      <c r="Q27" s="322"/>
      <c r="R27" s="322"/>
      <c r="S27" s="322"/>
      <c r="T27" s="322"/>
      <c r="U27" s="322"/>
      <c r="V27" s="322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</row>
    <row r="28" spans="15:24" s="142" customFormat="1" ht="20.25" customHeight="1">
      <c r="O28" s="143"/>
      <c r="P28" s="143"/>
      <c r="Q28" s="143"/>
      <c r="R28" s="143"/>
      <c r="S28" s="143"/>
      <c r="T28" s="143"/>
      <c r="U28" s="143"/>
      <c r="V28" s="143"/>
      <c r="X28" s="16"/>
    </row>
  </sheetData>
  <sheetProtection/>
  <mergeCells count="87">
    <mergeCell ref="U18:V18"/>
    <mergeCell ref="U19:V21"/>
    <mergeCell ref="U22:V24"/>
    <mergeCell ref="Q25:R26"/>
    <mergeCell ref="U25:V27"/>
    <mergeCell ref="S27:T27"/>
    <mergeCell ref="S24:T24"/>
    <mergeCell ref="S19:T20"/>
    <mergeCell ref="S21:T21"/>
    <mergeCell ref="S25:T26"/>
    <mergeCell ref="Q27:R27"/>
    <mergeCell ref="A22:A24"/>
    <mergeCell ref="I22:K24"/>
    <mergeCell ref="O22:P24"/>
    <mergeCell ref="B22:E24"/>
    <mergeCell ref="B25:E27"/>
    <mergeCell ref="A25:A27"/>
    <mergeCell ref="L25:N27"/>
    <mergeCell ref="O25:P27"/>
    <mergeCell ref="Q24:R24"/>
    <mergeCell ref="S22:T23"/>
    <mergeCell ref="A19:A21"/>
    <mergeCell ref="F19:H21"/>
    <mergeCell ref="O19:P21"/>
    <mergeCell ref="Q19:R20"/>
    <mergeCell ref="Q21:R21"/>
    <mergeCell ref="Q22:R23"/>
    <mergeCell ref="A18:E18"/>
    <mergeCell ref="L11:N13"/>
    <mergeCell ref="R11:S13"/>
    <mergeCell ref="B19:E21"/>
    <mergeCell ref="F18:H18"/>
    <mergeCell ref="I18:K18"/>
    <mergeCell ref="L18:N18"/>
    <mergeCell ref="O18:P18"/>
    <mergeCell ref="S18:T18"/>
    <mergeCell ref="Q18:R18"/>
    <mergeCell ref="A5:A7"/>
    <mergeCell ref="B5:E7"/>
    <mergeCell ref="F5:H7"/>
    <mergeCell ref="R5:S7"/>
    <mergeCell ref="V13:W13"/>
    <mergeCell ref="A8:A10"/>
    <mergeCell ref="B8:E10"/>
    <mergeCell ref="I8:K10"/>
    <mergeCell ref="R8:S10"/>
    <mergeCell ref="A11:A13"/>
    <mergeCell ref="B11:E13"/>
    <mergeCell ref="A4:E4"/>
    <mergeCell ref="F4:H4"/>
    <mergeCell ref="I4:K4"/>
    <mergeCell ref="L4:N4"/>
    <mergeCell ref="R4:S4"/>
    <mergeCell ref="T4:U4"/>
    <mergeCell ref="V4:W4"/>
    <mergeCell ref="X4:Y4"/>
    <mergeCell ref="T5:U6"/>
    <mergeCell ref="V5:W6"/>
    <mergeCell ref="X5:Y7"/>
    <mergeCell ref="T7:U7"/>
    <mergeCell ref="V7:W7"/>
    <mergeCell ref="O14:Q16"/>
    <mergeCell ref="T8:U9"/>
    <mergeCell ref="V8:W9"/>
    <mergeCell ref="X8:Y10"/>
    <mergeCell ref="T10:U10"/>
    <mergeCell ref="V10:W10"/>
    <mergeCell ref="T11:U12"/>
    <mergeCell ref="V11:W12"/>
    <mergeCell ref="X11:Y13"/>
    <mergeCell ref="T13:U13"/>
    <mergeCell ref="A2:AU2"/>
    <mergeCell ref="R14:S16"/>
    <mergeCell ref="T14:U15"/>
    <mergeCell ref="V14:W15"/>
    <mergeCell ref="X14:Y16"/>
    <mergeCell ref="T16:U16"/>
    <mergeCell ref="V16:W16"/>
    <mergeCell ref="A14:A16"/>
    <mergeCell ref="B14:E16"/>
    <mergeCell ref="O4:Q4"/>
    <mergeCell ref="AB19:AI20"/>
    <mergeCell ref="AB21:AI22"/>
    <mergeCell ref="AB5:AI6"/>
    <mergeCell ref="AB7:AI8"/>
    <mergeCell ref="AB12:AI13"/>
    <mergeCell ref="AB14:AI15"/>
  </mergeCells>
  <printOptions/>
  <pageMargins left="0.57" right="0.47" top="1" bottom="1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会社名不明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Chiho Yoshioka</cp:lastModifiedBy>
  <cp:lastPrinted>2011-07-18T14:05:59Z</cp:lastPrinted>
  <dcterms:created xsi:type="dcterms:W3CDTF">1999-09-10T09:49:51Z</dcterms:created>
  <dcterms:modified xsi:type="dcterms:W3CDTF">2011-07-18T14:09:31Z</dcterms:modified>
  <cp:category/>
  <cp:version/>
  <cp:contentType/>
  <cp:contentStatus/>
</cp:coreProperties>
</file>