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ennis/www/taikai/R04/KenSen/"/>
    </mc:Choice>
  </mc:AlternateContent>
  <xr:revisionPtr revIDLastSave="0" documentId="13_ncr:1_{747DD34C-09F5-AF47-B99C-C8887B114AC7}" xr6:coauthVersionLast="47" xr6:coauthVersionMax="47" xr10:uidLastSave="{00000000-0000-0000-0000-000000000000}"/>
  <bookViews>
    <workbookView xWindow="3700" yWindow="500" windowWidth="20400" windowHeight="15820" xr2:uid="{00000000-000D-0000-FFFF-FFFF00000000}"/>
  </bookViews>
  <sheets>
    <sheet name="一般男子シングルス-本戦" sheetId="1" r:id="rId1"/>
    <sheet name="一般女子シングルス-本戦" sheetId="2" r:id="rId2"/>
    <sheet name="一般男子ダブルス-本戦" sheetId="3" r:id="rId3"/>
    <sheet name="一般女子ダブルス-本戦" sheetId="5" r:id="rId4"/>
    <sheet name="MS 35-本戦" sheetId="6" r:id="rId5"/>
    <sheet name="MD 35-本戦" sheetId="8" r:id="rId6"/>
    <sheet name="WS 40-本戦" sheetId="10" r:id="rId7"/>
    <sheet name="WD 40-本戦" sheetId="11" r:id="rId8"/>
    <sheet name="MS 45-本戦" sheetId="12" r:id="rId9"/>
    <sheet name="MD 45-本戦" sheetId="13" r:id="rId10"/>
    <sheet name="WD 50-本戦" sheetId="15" r:id="rId11"/>
    <sheet name="MS 55-本戦" sheetId="16" r:id="rId12"/>
    <sheet name="MD 55-本戦" sheetId="17" r:id="rId13"/>
    <sheet name="WD 60-本戦" sheetId="18" r:id="rId14"/>
    <sheet name="MS 65-本戦" sheetId="2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8" l="1"/>
  <c r="J7" i="18"/>
  <c r="J6" i="18"/>
  <c r="I18" i="10"/>
  <c r="I17" i="10"/>
  <c r="I16" i="10"/>
  <c r="K8" i="8"/>
  <c r="K7" i="8"/>
  <c r="K5" i="8"/>
  <c r="K8" i="5"/>
  <c r="K7" i="5"/>
</calcChain>
</file>

<file path=xl/sharedStrings.xml><?xml version="1.0" encoding="utf-8"?>
<sst xmlns="http://schemas.openxmlformats.org/spreadsheetml/2006/main" count="2936" uniqueCount="584">
  <si>
    <t>2022宮崎県テニス選手権</t>
  </si>
  <si>
    <t>一般男子シングルス-本戦</t>
  </si>
  <si>
    <t>Tennis Tournament Planner - jta.tournamentsoftware.com</t>
  </si>
  <si>
    <t xml:space="preserve"> </t>
  </si>
  <si>
    <t/>
  </si>
  <si>
    <t xml:space="preserve">所属団体 </t>
  </si>
  <si>
    <t xml:space="preserve">Round 1 </t>
  </si>
  <si>
    <t xml:space="preserve">Round 2 </t>
  </si>
  <si>
    <t xml:space="preserve">Round 3 </t>
  </si>
  <si>
    <t xml:space="preserve">Quarterfinals </t>
  </si>
  <si>
    <t xml:space="preserve">Semifinals </t>
  </si>
  <si>
    <t xml:space="preserve">Final </t>
  </si>
  <si>
    <t xml:space="preserve">勝者 </t>
  </si>
  <si>
    <t xml:space="preserve">1 </t>
  </si>
  <si>
    <t xml:space="preserve">佐土原高校 </t>
  </si>
  <si>
    <t xml:space="preserve">浅田 絋輔 [1] </t>
  </si>
  <si>
    <t xml:space="preserve">河野 学 </t>
  </si>
  <si>
    <t xml:space="preserve">2 </t>
  </si>
  <si>
    <t xml:space="preserve">チームpiyo's </t>
  </si>
  <si>
    <t xml:space="preserve">#1: w.o. </t>
  </si>
  <si>
    <t xml:space="preserve">土田 健太 </t>
  </si>
  <si>
    <t xml:space="preserve">3 </t>
  </si>
  <si>
    <t xml:space="preserve">ルネサンス </t>
  </si>
  <si>
    <t xml:space="preserve">坂崎 雅直 </t>
  </si>
  <si>
    <t xml:space="preserve">#33: 8-3  </t>
  </si>
  <si>
    <t xml:space="preserve">4 </t>
  </si>
  <si>
    <t xml:space="preserve">テニス日和 </t>
  </si>
  <si>
    <t xml:space="preserve">#2: 8-1  </t>
  </si>
  <si>
    <t xml:space="preserve">大浦 蔵一 </t>
  </si>
  <si>
    <t xml:space="preserve">5 </t>
  </si>
  <si>
    <t xml:space="preserve">CHイワキリ </t>
  </si>
  <si>
    <t xml:space="preserve">山本 草太 </t>
  </si>
  <si>
    <t xml:space="preserve">#49: 8-0  </t>
  </si>
  <si>
    <t xml:space="preserve">上村 嘉博 </t>
  </si>
  <si>
    <t xml:space="preserve">6 </t>
  </si>
  <si>
    <t xml:space="preserve">日向倶楽部 </t>
  </si>
  <si>
    <t xml:space="preserve">#3: 8-5  </t>
  </si>
  <si>
    <t xml:space="preserve">7 </t>
  </si>
  <si>
    <t xml:space="preserve">BREEZE TENNIS </t>
  </si>
  <si>
    <t xml:space="preserve">#34: 8-2  </t>
  </si>
  <si>
    <t xml:space="preserve">8 </t>
  </si>
  <si>
    <t xml:space="preserve">延岡ロイヤル </t>
  </si>
  <si>
    <t xml:space="preserve">黒田 洸太 </t>
  </si>
  <si>
    <t xml:space="preserve">#4: 8-6  </t>
  </si>
  <si>
    <t xml:space="preserve">井野 篤太朗 [5/8] </t>
  </si>
  <si>
    <t xml:space="preserve">9 </t>
  </si>
  <si>
    <t xml:space="preserve">九州電力 </t>
  </si>
  <si>
    <t xml:space="preserve">荒武 葉生 </t>
  </si>
  <si>
    <t xml:space="preserve">#57: 8-0  </t>
  </si>
  <si>
    <t xml:space="preserve">10 </t>
  </si>
  <si>
    <t xml:space="preserve">宮崎大学 </t>
  </si>
  <si>
    <t xml:space="preserve">廣中 佑真 </t>
  </si>
  <si>
    <t xml:space="preserve">#5: 8-1  </t>
  </si>
  <si>
    <t xml:space="preserve">11 </t>
  </si>
  <si>
    <t xml:space="preserve">イワキリJr </t>
  </si>
  <si>
    <t xml:space="preserve">小溝 景太 </t>
  </si>
  <si>
    <t xml:space="preserve">#35: 8-0  </t>
  </si>
  <si>
    <t xml:space="preserve">菅原 育真 </t>
  </si>
  <si>
    <t xml:space="preserve">12 </t>
  </si>
  <si>
    <t xml:space="preserve">MTF </t>
  </si>
  <si>
    <t xml:space="preserve">#6: 9-8  </t>
  </si>
  <si>
    <t xml:space="preserve">13 </t>
  </si>
  <si>
    <t xml:space="preserve">チームエリート </t>
  </si>
  <si>
    <t xml:space="preserve">黒木 雄介 </t>
  </si>
  <si>
    <t xml:space="preserve">#50: 8-5  </t>
  </si>
  <si>
    <t xml:space="preserve">14 </t>
  </si>
  <si>
    <t xml:space="preserve">村田 温人 </t>
  </si>
  <si>
    <t xml:space="preserve">#7: 8-6  </t>
  </si>
  <si>
    <t xml:space="preserve">15 </t>
  </si>
  <si>
    <t xml:space="preserve">ファイナル </t>
  </si>
  <si>
    <t xml:space="preserve">岩本 太郎 </t>
  </si>
  <si>
    <t xml:space="preserve">#36: 8-4  </t>
  </si>
  <si>
    <t xml:space="preserve">16 </t>
  </si>
  <si>
    <t xml:space="preserve">KTC </t>
  </si>
  <si>
    <t xml:space="preserve">#8: 8-1  </t>
  </si>
  <si>
    <t xml:space="preserve">17 </t>
  </si>
  <si>
    <t xml:space="preserve">ＭＲＴグループ </t>
  </si>
  <si>
    <t xml:space="preserve">矢野 雄祐 [3/4] </t>
  </si>
  <si>
    <t xml:space="preserve">18 </t>
  </si>
  <si>
    <t xml:space="preserve">宮崎第一高校 </t>
  </si>
  <si>
    <t xml:space="preserve">仁科 快也 </t>
  </si>
  <si>
    <t xml:space="preserve">#9: 8-1  </t>
  </si>
  <si>
    <t xml:space="preserve">19 </t>
  </si>
  <si>
    <t xml:space="preserve">服部 洸生 </t>
  </si>
  <si>
    <t xml:space="preserve">#37: 8-4  </t>
  </si>
  <si>
    <t xml:space="preserve">20 </t>
  </si>
  <si>
    <t xml:space="preserve">WSJr. </t>
  </si>
  <si>
    <t xml:space="preserve">長嶺 圭冬 </t>
  </si>
  <si>
    <t xml:space="preserve">#10: 8-3  </t>
  </si>
  <si>
    <t xml:space="preserve">21 </t>
  </si>
  <si>
    <t xml:space="preserve">桑原 慶 </t>
  </si>
  <si>
    <t xml:space="preserve">#51: 8-6  </t>
  </si>
  <si>
    <t xml:space="preserve">那須 涼平 </t>
  </si>
  <si>
    <t xml:space="preserve">22 </t>
  </si>
  <si>
    <t xml:space="preserve">ライジングサンＨＪＣ </t>
  </si>
  <si>
    <t xml:space="preserve">#11: 8-2  </t>
  </si>
  <si>
    <t xml:space="preserve">23 </t>
  </si>
  <si>
    <t xml:space="preserve">増野 祐也 </t>
  </si>
  <si>
    <t xml:space="preserve">#38: 8-6  </t>
  </si>
  <si>
    <t xml:space="preserve">馬場 駿 </t>
  </si>
  <si>
    <t xml:space="preserve">24 </t>
  </si>
  <si>
    <t xml:space="preserve">門川高校教員 </t>
  </si>
  <si>
    <t xml:space="preserve">#12: 8-2  </t>
  </si>
  <si>
    <t xml:space="preserve">益田 幸太郎 </t>
  </si>
  <si>
    <t xml:space="preserve">25 </t>
  </si>
  <si>
    <t xml:space="preserve">#58: 8-0  </t>
  </si>
  <si>
    <t xml:space="preserve">26 </t>
  </si>
  <si>
    <t xml:space="preserve">橘 </t>
  </si>
  <si>
    <t xml:space="preserve">大野 喬史 </t>
  </si>
  <si>
    <t xml:space="preserve">#13: 8-2  </t>
  </si>
  <si>
    <t xml:space="preserve">27 </t>
  </si>
  <si>
    <t xml:space="preserve">木下 英夫 </t>
  </si>
  <si>
    <t xml:space="preserve">#39: 8-1  </t>
  </si>
  <si>
    <t xml:space="preserve">28 </t>
  </si>
  <si>
    <t xml:space="preserve">川邊 一仁 </t>
  </si>
  <si>
    <t xml:space="preserve">#14: 8-6  </t>
  </si>
  <si>
    <t xml:space="preserve">29 </t>
  </si>
  <si>
    <t xml:space="preserve">佐藤 誠悟 </t>
  </si>
  <si>
    <t xml:space="preserve">#52: 8-6  </t>
  </si>
  <si>
    <t xml:space="preserve">日高 龍馬 </t>
  </si>
  <si>
    <t xml:space="preserve">30 </t>
  </si>
  <si>
    <t xml:space="preserve">RSTennis </t>
  </si>
  <si>
    <t xml:space="preserve">#15: 8-1  </t>
  </si>
  <si>
    <t xml:space="preserve">福田 雄資 [5/8] </t>
  </si>
  <si>
    <t xml:space="preserve">31 </t>
  </si>
  <si>
    <t xml:space="preserve">WSjr </t>
  </si>
  <si>
    <t xml:space="preserve">長友 陽生 </t>
  </si>
  <si>
    <t xml:space="preserve">#40: 8-3  </t>
  </si>
  <si>
    <t xml:space="preserve">32 </t>
  </si>
  <si>
    <t xml:space="preserve">#16: 8-6  </t>
  </si>
  <si>
    <t xml:space="preserve">33 </t>
  </si>
  <si>
    <t xml:space="preserve">重山 裕紀 [5/8] </t>
  </si>
  <si>
    <t xml:space="preserve">34 </t>
  </si>
  <si>
    <t xml:space="preserve">岩田 颯隼 </t>
  </si>
  <si>
    <t xml:space="preserve">#17: 8-0  </t>
  </si>
  <si>
    <t xml:space="preserve">35 </t>
  </si>
  <si>
    <t xml:space="preserve">ＭＣＯ </t>
  </si>
  <si>
    <t xml:space="preserve">竹本 一生 </t>
  </si>
  <si>
    <t xml:space="preserve">#41: 8-0  </t>
  </si>
  <si>
    <t xml:space="preserve">36 </t>
  </si>
  <si>
    <t xml:space="preserve">岩切 啓 </t>
  </si>
  <si>
    <t xml:space="preserve">#18: 8-3  </t>
  </si>
  <si>
    <t xml:space="preserve">37 </t>
  </si>
  <si>
    <t xml:space="preserve">山賀 大輝 </t>
  </si>
  <si>
    <t xml:space="preserve">#53: 8-0  </t>
  </si>
  <si>
    <t xml:space="preserve">大高 佳祐 </t>
  </si>
  <si>
    <t xml:space="preserve">38 </t>
  </si>
  <si>
    <t xml:space="preserve">二代目村雲 </t>
  </si>
  <si>
    <t xml:space="preserve">#19: 8-0  </t>
  </si>
  <si>
    <t xml:space="preserve">本田 充生 </t>
  </si>
  <si>
    <t xml:space="preserve">39 </t>
  </si>
  <si>
    <t xml:space="preserve">チームミリオン </t>
  </si>
  <si>
    <t xml:space="preserve">湯地 奏太 </t>
  </si>
  <si>
    <t xml:space="preserve">#42: 8-3  </t>
  </si>
  <si>
    <t xml:space="preserve">40 </t>
  </si>
  <si>
    <t xml:space="preserve">#20: 8-0  </t>
  </si>
  <si>
    <t xml:space="preserve">湯谷 綸久 [3/4] </t>
  </si>
  <si>
    <t xml:space="preserve">41 </t>
  </si>
  <si>
    <t xml:space="preserve">MCO </t>
  </si>
  <si>
    <t xml:space="preserve">石井 智久 </t>
  </si>
  <si>
    <t xml:space="preserve">#59: 8-6  </t>
  </si>
  <si>
    <t xml:space="preserve">42 </t>
  </si>
  <si>
    <t xml:space="preserve">森山 貴浩 </t>
  </si>
  <si>
    <t xml:space="preserve">#21: 8-0  </t>
  </si>
  <si>
    <t xml:space="preserve">43 </t>
  </si>
  <si>
    <t xml:space="preserve">Medical Team </t>
  </si>
  <si>
    <t xml:space="preserve">黒木 悠貴 </t>
  </si>
  <si>
    <t xml:space="preserve">#43: 8-1  </t>
  </si>
  <si>
    <t xml:space="preserve">山口 芽輝 </t>
  </si>
  <si>
    <t xml:space="preserve">44 </t>
  </si>
  <si>
    <t xml:space="preserve">#22: 8-3  </t>
  </si>
  <si>
    <t xml:space="preserve">45 </t>
  </si>
  <si>
    <t xml:space="preserve">竹本 憲児 </t>
  </si>
  <si>
    <t xml:space="preserve">#54: 8-6  </t>
  </si>
  <si>
    <t xml:space="preserve">46 </t>
  </si>
  <si>
    <t xml:space="preserve">黒木 佑哉 </t>
  </si>
  <si>
    <t xml:space="preserve">#23: 8-2  </t>
  </si>
  <si>
    <t xml:space="preserve">47 </t>
  </si>
  <si>
    <t xml:space="preserve">高田 堅梧 </t>
  </si>
  <si>
    <t xml:space="preserve">#44: 8-0  </t>
  </si>
  <si>
    <t xml:space="preserve">48 </t>
  </si>
  <si>
    <t xml:space="preserve">#24: 8-0  </t>
  </si>
  <si>
    <t xml:space="preserve">49 </t>
  </si>
  <si>
    <t xml:space="preserve">伊東 直哉 [5/8] </t>
  </si>
  <si>
    <t xml:space="preserve">50 </t>
  </si>
  <si>
    <t xml:space="preserve">山本 悠貴 </t>
  </si>
  <si>
    <t xml:space="preserve">#25: 8-2  </t>
  </si>
  <si>
    <t xml:space="preserve">51 </t>
  </si>
  <si>
    <t xml:space="preserve">中野 拓海 </t>
  </si>
  <si>
    <t xml:space="preserve">#45: 8-6  </t>
  </si>
  <si>
    <t xml:space="preserve">大神 澄南海　 </t>
  </si>
  <si>
    <t xml:space="preserve">52 </t>
  </si>
  <si>
    <t xml:space="preserve">#26: 8-0  </t>
  </si>
  <si>
    <t xml:space="preserve">山口 紗輝 </t>
  </si>
  <si>
    <t xml:space="preserve">53 </t>
  </si>
  <si>
    <t xml:space="preserve">セントジェームズ </t>
  </si>
  <si>
    <t xml:space="preserve">有簾 隆信 </t>
  </si>
  <si>
    <t xml:space="preserve">#55: 8-3  </t>
  </si>
  <si>
    <t xml:space="preserve">54 </t>
  </si>
  <si>
    <t xml:space="preserve">シーガイア </t>
  </si>
  <si>
    <t xml:space="preserve">川野 怜樹 </t>
  </si>
  <si>
    <t xml:space="preserve">#27: 8-6  </t>
  </si>
  <si>
    <t xml:space="preserve">55 </t>
  </si>
  <si>
    <t xml:space="preserve">チームサトウ </t>
  </si>
  <si>
    <t xml:space="preserve">大脇 翔一朗 </t>
  </si>
  <si>
    <t xml:space="preserve">#46: 8-1  </t>
  </si>
  <si>
    <t xml:space="preserve">56 </t>
  </si>
  <si>
    <t xml:space="preserve">#28: 8-1  </t>
  </si>
  <si>
    <t xml:space="preserve">石堂 勇真 [2] </t>
  </si>
  <si>
    <t xml:space="preserve">57 </t>
  </si>
  <si>
    <t xml:space="preserve">浅田 哲臣 </t>
  </si>
  <si>
    <t xml:space="preserve">#60: 8-3  </t>
  </si>
  <si>
    <t xml:space="preserve">竹田 悠作 </t>
  </si>
  <si>
    <t xml:space="preserve">58 </t>
  </si>
  <si>
    <t xml:space="preserve">日向学院高校 </t>
  </si>
  <si>
    <t xml:space="preserve">#29: w.o. </t>
  </si>
  <si>
    <t xml:space="preserve">笹川 祐輝 </t>
  </si>
  <si>
    <t xml:space="preserve">59 </t>
  </si>
  <si>
    <t xml:space="preserve">#47: 8-0  </t>
  </si>
  <si>
    <t xml:space="preserve">60 </t>
  </si>
  <si>
    <t xml:space="preserve">新田原TC </t>
  </si>
  <si>
    <t xml:space="preserve">三浦 龍真 </t>
  </si>
  <si>
    <t xml:space="preserve">#30: 8-3  </t>
  </si>
  <si>
    <t xml:space="preserve">61 </t>
  </si>
  <si>
    <t xml:space="preserve">仁科 映人 </t>
  </si>
  <si>
    <t xml:space="preserve">#56: 8-6  </t>
  </si>
  <si>
    <t xml:space="preserve">坂元 柊太 </t>
  </si>
  <si>
    <t xml:space="preserve">62 </t>
  </si>
  <si>
    <t xml:space="preserve">#31: 8-3  </t>
  </si>
  <si>
    <t xml:space="preserve">63 </t>
  </si>
  <si>
    <t xml:space="preserve">村脇 孝一郎 </t>
  </si>
  <si>
    <t xml:space="preserve">#48: 8-2  </t>
  </si>
  <si>
    <t xml:space="preserve">64 </t>
  </si>
  <si>
    <t xml:space="preserve">#32: 8-1  </t>
  </si>
  <si>
    <t>一般女子シングルス-本戦</t>
  </si>
  <si>
    <t xml:space="preserve">宮崎学園高校  </t>
  </si>
  <si>
    <t xml:space="preserve">高田 朋実  </t>
  </si>
  <si>
    <t xml:space="preserve">#3: 8-0  </t>
  </si>
  <si>
    <t xml:space="preserve">#5: 8-0  </t>
  </si>
  <si>
    <t xml:space="preserve">ルネサンス  </t>
  </si>
  <si>
    <t xml:space="preserve">仲山 なな子  </t>
  </si>
  <si>
    <t xml:space="preserve">#3: 0-8  </t>
  </si>
  <si>
    <t xml:space="preserve">#1: 7-9  </t>
  </si>
  <si>
    <t xml:space="preserve">#6: 1-8  </t>
  </si>
  <si>
    <t xml:space="preserve">セントジェームズ  </t>
  </si>
  <si>
    <t xml:space="preserve">園田 美緑  </t>
  </si>
  <si>
    <t xml:space="preserve">#5: 0-8  </t>
  </si>
  <si>
    <t xml:space="preserve">#1: 9-7  </t>
  </si>
  <si>
    <t xml:space="preserve">#4: 4-8  </t>
  </si>
  <si>
    <t xml:space="preserve">第一工科大学  </t>
  </si>
  <si>
    <t xml:space="preserve">服部 美海  </t>
  </si>
  <si>
    <t xml:space="preserve">#2: 1-8  </t>
  </si>
  <si>
    <t xml:space="preserve">#6: 8-1  </t>
  </si>
  <si>
    <t xml:space="preserve">#4: 8-4  </t>
  </si>
  <si>
    <t>一般男子ダブルス-本戦</t>
  </si>
  <si>
    <t xml:space="preserve">石堂 勇真 </t>
  </si>
  <si>
    <t xml:space="preserve">重山 裕紀 </t>
  </si>
  <si>
    <t xml:space="preserve">Bye 1 </t>
  </si>
  <si>
    <t xml:space="preserve">#1:  </t>
  </si>
  <si>
    <t xml:space="preserve">田川 壮太 </t>
  </si>
  <si>
    <t xml:space="preserve">長谷川 望 </t>
  </si>
  <si>
    <t xml:space="preserve">嶽 友博 </t>
  </si>
  <si>
    <t xml:space="preserve">嶽 直樹 </t>
  </si>
  <si>
    <t xml:space="preserve">西田 翔貴 </t>
  </si>
  <si>
    <t xml:space="preserve">#4: 8-1  </t>
  </si>
  <si>
    <t xml:space="preserve">梯 隼人 </t>
  </si>
  <si>
    <t xml:space="preserve">矢野 雄祐 </t>
  </si>
  <si>
    <t xml:space="preserve">#29: 8-2  </t>
  </si>
  <si>
    <t xml:space="preserve">Bye 3 </t>
  </si>
  <si>
    <t xml:space="preserve">#5:  </t>
  </si>
  <si>
    <t xml:space="preserve">久保 昂大 </t>
  </si>
  <si>
    <t xml:space="preserve">#19: 8-1  </t>
  </si>
  <si>
    <t xml:space="preserve">#6: 8-0  </t>
  </si>
  <si>
    <t xml:space="preserve">#26: 8-2  </t>
  </si>
  <si>
    <t xml:space="preserve">Bye 5 </t>
  </si>
  <si>
    <t xml:space="preserve">井野 篤太朗 </t>
  </si>
  <si>
    <t xml:space="preserve">#8:  </t>
  </si>
  <si>
    <t xml:space="preserve">Bye 6 </t>
  </si>
  <si>
    <t xml:space="preserve">#9:  </t>
  </si>
  <si>
    <t xml:space="preserve">甲斐 亮平 </t>
  </si>
  <si>
    <t xml:space="preserve">福田 雄資 </t>
  </si>
  <si>
    <t xml:space="preserve">#21: 8-3  </t>
  </si>
  <si>
    <t xml:space="preserve">#10: 8-0  </t>
  </si>
  <si>
    <t xml:space="preserve">宮崎西高校 </t>
  </si>
  <si>
    <t xml:space="preserve">稲田 大雅 </t>
  </si>
  <si>
    <t xml:space="preserve">#27: 8-1  </t>
  </si>
  <si>
    <t xml:space="preserve">#11: 9-7  </t>
  </si>
  <si>
    <t xml:space="preserve">Bye 4 </t>
  </si>
  <si>
    <t xml:space="preserve">浅田 絋輔 </t>
  </si>
  <si>
    <t xml:space="preserve">#22: w.o. </t>
  </si>
  <si>
    <t xml:space="preserve">湯谷 綸久 </t>
  </si>
  <si>
    <t xml:space="preserve">#12:  </t>
  </si>
  <si>
    <t xml:space="preserve">伊東 直哉 </t>
  </si>
  <si>
    <t xml:space="preserve">#30: 9-7  </t>
  </si>
  <si>
    <t xml:space="preserve">#13: 8-5  </t>
  </si>
  <si>
    <t xml:space="preserve">#14: 8-0  </t>
  </si>
  <si>
    <t xml:space="preserve">#28: 8-4  </t>
  </si>
  <si>
    <t xml:space="preserve">#15: 8-4  </t>
  </si>
  <si>
    <t xml:space="preserve">Bye 2 </t>
  </si>
  <si>
    <t xml:space="preserve">#24: 8-4  </t>
  </si>
  <si>
    <t xml:space="preserve">#16:  </t>
  </si>
  <si>
    <t>一般女子ダブルス-プレーオフ</t>
  </si>
  <si>
    <t>一般女子ダブルス-本戦</t>
  </si>
  <si>
    <t xml:space="preserve">ETC 
ETC </t>
  </si>
  <si>
    <t xml:space="preserve">井本 海帆 
石井 小波 </t>
  </si>
  <si>
    <t xml:space="preserve">#3: 8-3  </t>
  </si>
  <si>
    <t xml:space="preserve">#5: Not Played </t>
  </si>
  <si>
    <t xml:space="preserve">#8: Not Played </t>
  </si>
  <si>
    <t xml:space="preserve">公立SNTC 
てげなテニス部 </t>
  </si>
  <si>
    <t xml:space="preserve">岡村 純子 
百武 由紀 </t>
  </si>
  <si>
    <t xml:space="preserve">#3: 3-8  </t>
  </si>
  <si>
    <t xml:space="preserve">#7: 1-8  </t>
  </si>
  <si>
    <t xml:space="preserve">#9: Not Played </t>
  </si>
  <si>
    <t xml:space="preserve">#2: Not Played </t>
  </si>
  <si>
    <t xml:space="preserve">スマイルテニスラボ 
二代目村雲 </t>
  </si>
  <si>
    <t xml:space="preserve">宮田 佳奈 
重山 奈穂 </t>
  </si>
  <si>
    <t xml:space="preserve">#7: 8-1  </t>
  </si>
  <si>
    <t xml:space="preserve">#1: 6-8  </t>
  </si>
  <si>
    <t xml:space="preserve">#4: Not Played </t>
  </si>
  <si>
    <t xml:space="preserve">CHイワキリ 
日向倶楽部 </t>
  </si>
  <si>
    <t xml:space="preserve">財部 美貴 
馬場 汐梨 </t>
  </si>
  <si>
    <t xml:space="preserve">#1: 8-6  </t>
  </si>
  <si>
    <t xml:space="preserve">Medical Team 
Medical Team </t>
  </si>
  <si>
    <t xml:space="preserve">矢野 優子 
西田 沙弥香 </t>
  </si>
  <si>
    <t xml:space="preserve">#10: 3-8  </t>
  </si>
  <si>
    <t>MS 35-本戦</t>
  </si>
  <si>
    <t xml:space="preserve">深野木 貴志 [1] </t>
  </si>
  <si>
    <t xml:space="preserve">峯 英男 </t>
  </si>
  <si>
    <t xml:space="preserve">野木村 崇久 </t>
  </si>
  <si>
    <t xml:space="preserve">#2: 8-0  </t>
  </si>
  <si>
    <t xml:space="preserve">村雲 未知夫 </t>
  </si>
  <si>
    <t xml:space="preserve">西村 隼人 </t>
  </si>
  <si>
    <t xml:space="preserve">#3: 8-4  </t>
  </si>
  <si>
    <t xml:space="preserve">新地 良仁 </t>
  </si>
  <si>
    <t xml:space="preserve">#6: 8-6  </t>
  </si>
  <si>
    <t xml:space="preserve">鶴田 幸市 [2] </t>
  </si>
  <si>
    <t xml:space="preserve">#4: 9-8(8)  </t>
  </si>
  <si>
    <t>MD 35-プレーオフ #2</t>
  </si>
  <si>
    <t>MD 35-本戦</t>
  </si>
  <si>
    <t xml:space="preserve">延岡ロイヤル 
二代目村雲 </t>
  </si>
  <si>
    <t xml:space="preserve">峯 英男 [1] 
村雲 未知夫 </t>
  </si>
  <si>
    <t xml:space="preserve">#3: 5-8  </t>
  </si>
  <si>
    <t xml:space="preserve">#10: 8-4  </t>
  </si>
  <si>
    <t xml:space="preserve">ファイナル 
ファイナル </t>
  </si>
  <si>
    <t xml:space="preserve">森久保 瑛司 
野木村 崇久 </t>
  </si>
  <si>
    <t xml:space="preserve">#7: 8-5  </t>
  </si>
  <si>
    <t xml:space="preserve">小林テニス協会 
二代目村雲 </t>
  </si>
  <si>
    <t xml:space="preserve">常明 俊孝 
新地 良仁 </t>
  </si>
  <si>
    <t xml:space="preserve">#7: 5-8  </t>
  </si>
  <si>
    <t xml:space="preserve">#1: 8-4  </t>
  </si>
  <si>
    <t xml:space="preserve">小林テニス協会 
小林テニス協会 </t>
  </si>
  <si>
    <t xml:space="preserve">岡本 壱樹 
籠 祐哉 </t>
  </si>
  <si>
    <t xml:space="preserve">#1: 4-8  </t>
  </si>
  <si>
    <t xml:space="preserve">#6: 8-2  </t>
  </si>
  <si>
    <t xml:space="preserve">二代目村雲 
CHイワキリ </t>
  </si>
  <si>
    <t xml:space="preserve">深野木 貴志 
西村 隼人 </t>
  </si>
  <si>
    <t xml:space="preserve">#10: 4-8  </t>
  </si>
  <si>
    <t xml:space="preserve">#6: 2-8  </t>
  </si>
  <si>
    <t>WS 40-プレーオフ</t>
  </si>
  <si>
    <t>WS 40-本戦</t>
  </si>
  <si>
    <t>WS 40 - グループ A</t>
  </si>
  <si>
    <t xml:space="preserve">チームセルベッサ  </t>
  </si>
  <si>
    <t xml:space="preserve">横山 友香 [1]  </t>
  </si>
  <si>
    <t xml:space="preserve">#2: 8-4  </t>
  </si>
  <si>
    <t xml:space="preserve">CHイワキリ  </t>
  </si>
  <si>
    <t xml:space="preserve">瀬川 明美  </t>
  </si>
  <si>
    <t xml:space="preserve">#2: 4-8  </t>
  </si>
  <si>
    <t xml:space="preserve">TEAM  HARIS  </t>
  </si>
  <si>
    <t xml:space="preserve">宝徳 佐織  </t>
  </si>
  <si>
    <t xml:space="preserve">宝徳 佐織 </t>
  </si>
  <si>
    <t>WS 40 - グループ B</t>
  </si>
  <si>
    <t xml:space="preserve">C.フォレスト  </t>
  </si>
  <si>
    <t xml:space="preserve">廣瀬 由紀子 [2]  </t>
  </si>
  <si>
    <t xml:space="preserve">#2: 8-3  </t>
  </si>
  <si>
    <t xml:space="preserve">KTC  </t>
  </si>
  <si>
    <t xml:space="preserve">南郷 恵理子  </t>
  </si>
  <si>
    <t xml:space="preserve">#2: 3-8  </t>
  </si>
  <si>
    <t xml:space="preserve">#1: 9-8(4)  </t>
  </si>
  <si>
    <t xml:space="preserve">今村 千穂美  </t>
  </si>
  <si>
    <t xml:space="preserve">#1: 8-9(4)  </t>
  </si>
  <si>
    <t>WD 40-本戦</t>
  </si>
  <si>
    <t xml:space="preserve">てげなテニス部 </t>
  </si>
  <si>
    <t xml:space="preserve">大野 知子 [1] </t>
  </si>
  <si>
    <t xml:space="preserve">栗山 和子 </t>
  </si>
  <si>
    <t xml:space="preserve">小松 奏 </t>
  </si>
  <si>
    <t xml:space="preserve">鬼塚 いづみ </t>
  </si>
  <si>
    <t xml:space="preserve">塗木 和枝 </t>
  </si>
  <si>
    <t xml:space="preserve">公立SNTC </t>
  </si>
  <si>
    <t xml:space="preserve">藤江 暁美 </t>
  </si>
  <si>
    <t xml:space="preserve">#2: 9-7  </t>
  </si>
  <si>
    <t xml:space="preserve">TEAM P's </t>
  </si>
  <si>
    <t xml:space="preserve">白石 由美 </t>
  </si>
  <si>
    <t xml:space="preserve">C.フォレスト </t>
  </si>
  <si>
    <t xml:space="preserve">青木 尚子 </t>
  </si>
  <si>
    <t xml:space="preserve">ブルドック </t>
  </si>
  <si>
    <t xml:space="preserve">伊東 明美 </t>
  </si>
  <si>
    <t xml:space="preserve">TEAM  HARIS </t>
  </si>
  <si>
    <t xml:space="preserve">#3:  </t>
  </si>
  <si>
    <t xml:space="preserve">上田 和美 </t>
  </si>
  <si>
    <t xml:space="preserve">高野 直美 </t>
  </si>
  <si>
    <t xml:space="preserve">大川 友香 [2] </t>
  </si>
  <si>
    <t xml:space="preserve">#6:  </t>
  </si>
  <si>
    <t xml:space="preserve">池田 朋美 </t>
  </si>
  <si>
    <t xml:space="preserve">#4: 8-5  </t>
  </si>
  <si>
    <t>MS 45-本戦</t>
  </si>
  <si>
    <t xml:space="preserve">大川 和男 [1] </t>
  </si>
  <si>
    <t xml:space="preserve">Over Cats </t>
  </si>
  <si>
    <t xml:space="preserve">黒木 浩之 </t>
  </si>
  <si>
    <t xml:space="preserve">#9: 8-5  </t>
  </si>
  <si>
    <t xml:space="preserve">森山 千寿 </t>
  </si>
  <si>
    <t xml:space="preserve">内村 正志 </t>
  </si>
  <si>
    <t xml:space="preserve">押川 康成 </t>
  </si>
  <si>
    <t xml:space="preserve">#10: 8-2  </t>
  </si>
  <si>
    <t xml:space="preserve">末藤 智史 </t>
  </si>
  <si>
    <t xml:space="preserve">テニスｄｅＤ </t>
  </si>
  <si>
    <t xml:space="preserve">田中 秀樹 </t>
  </si>
  <si>
    <t xml:space="preserve">#11: 8-5  </t>
  </si>
  <si>
    <t xml:space="preserve">前田 直樹 </t>
  </si>
  <si>
    <t xml:space="preserve">日向クラブ </t>
  </si>
  <si>
    <t xml:space="preserve">前崎 真一 </t>
  </si>
  <si>
    <t xml:space="preserve">眞方 靖洋 </t>
  </si>
  <si>
    <t xml:space="preserve">#7: w.o. </t>
  </si>
  <si>
    <t xml:space="preserve">赤崎 洋志 [2] </t>
  </si>
  <si>
    <t xml:space="preserve">TEAM HARIS </t>
  </si>
  <si>
    <t>MD 45-本戦</t>
  </si>
  <si>
    <t xml:space="preserve">MCO 
TEAM HARIS </t>
  </si>
  <si>
    <t xml:space="preserve">前崎 真一 
赤崎 洋志 </t>
  </si>
  <si>
    <t xml:space="preserve">#3: 8-6  </t>
  </si>
  <si>
    <t xml:space="preserve">チームセルベッサ 
スウィングTC </t>
  </si>
  <si>
    <t xml:space="preserve">吉山 一浩 
日高 伸浩 </t>
  </si>
  <si>
    <t xml:space="preserve">#3: 6-8  </t>
  </si>
  <si>
    <t xml:space="preserve">延岡ロイヤル 
延岡ロイヤル </t>
  </si>
  <si>
    <t xml:space="preserve">山本 真史 
松田 和真 </t>
  </si>
  <si>
    <t xml:space="preserve">#4: 2-8  </t>
  </si>
  <si>
    <t xml:space="preserve">CHイワキリ 
日向クラブ </t>
  </si>
  <si>
    <t xml:space="preserve">内村 正志 
前田 直樹 </t>
  </si>
  <si>
    <t xml:space="preserve">#4: 8-2  </t>
  </si>
  <si>
    <t>WD 50-プレーオフ</t>
  </si>
  <si>
    <t>WD 50-本戦</t>
  </si>
  <si>
    <t>WD 50 - グループ A</t>
  </si>
  <si>
    <t xml:space="preserve">公立SNTC 
公立SNTC </t>
  </si>
  <si>
    <t xml:space="preserve">長澤 孝美 [1] 
黒木 和美 </t>
  </si>
  <si>
    <t xml:space="preserve">CHイワキリ 
CHイワキリ </t>
  </si>
  <si>
    <t xml:space="preserve">山永 あい子 
瀬川 明美 </t>
  </si>
  <si>
    <t xml:space="preserve">C.フォレスト 
C.フォレスト </t>
  </si>
  <si>
    <t xml:space="preserve">安藤 由子 
廣瀬 由紀子 </t>
  </si>
  <si>
    <t>WD 50 - グループ B</t>
  </si>
  <si>
    <t xml:space="preserve">三隅 由美 [2] 
井上 伊久美 </t>
  </si>
  <si>
    <t xml:space="preserve">MTF 
MTF </t>
  </si>
  <si>
    <t xml:space="preserve">徳丸 由美子 
木下 浩子 </t>
  </si>
  <si>
    <t xml:space="preserve">CHイワキリ 
C.フォレスト </t>
  </si>
  <si>
    <t xml:space="preserve">今村 千穂美 
鈴木 美代子 </t>
  </si>
  <si>
    <t>MS 55-本戦</t>
  </si>
  <si>
    <t xml:space="preserve">高田 信史 [1] </t>
  </si>
  <si>
    <t xml:space="preserve">原田 聖一 </t>
  </si>
  <si>
    <t xml:space="preserve">都城ローン </t>
  </si>
  <si>
    <t xml:space="preserve">森 弘 </t>
  </si>
  <si>
    <t xml:space="preserve">#9: 9-8(4)  </t>
  </si>
  <si>
    <t xml:space="preserve">日向グリーンTC </t>
  </si>
  <si>
    <t xml:space="preserve">横山 茂 </t>
  </si>
  <si>
    <t xml:space="preserve">柏田 英生 </t>
  </si>
  <si>
    <t xml:space="preserve">#4:  </t>
  </si>
  <si>
    <t xml:space="preserve">水尾 訓和 </t>
  </si>
  <si>
    <t xml:space="preserve">チームセルベッサ </t>
  </si>
  <si>
    <t xml:space="preserve">伊東 隆 </t>
  </si>
  <si>
    <t xml:space="preserve">野村 潤一郎 </t>
  </si>
  <si>
    <t xml:space="preserve">木下 勝広 </t>
  </si>
  <si>
    <t xml:space="preserve">#7: 8-2  </t>
  </si>
  <si>
    <t xml:space="preserve">#12: 8-4  </t>
  </si>
  <si>
    <t xml:space="preserve">西本 憲昭 [2] </t>
  </si>
  <si>
    <t>MD 55-本戦</t>
  </si>
  <si>
    <t xml:space="preserve">高田 信史 
黒木 雄次 </t>
  </si>
  <si>
    <t xml:space="preserve">#3: 8-1  </t>
  </si>
  <si>
    <t xml:space="preserve">日向倶楽部 
日向倶楽部 </t>
  </si>
  <si>
    <t xml:space="preserve">都甲 治 
鈴木 徹 </t>
  </si>
  <si>
    <t xml:space="preserve">#3: 1-8  </t>
  </si>
  <si>
    <t xml:space="preserve">チームセルベッサ 
チームセルベッサ </t>
  </si>
  <si>
    <t xml:space="preserve">杉尾 守 
水尾 訓和 </t>
  </si>
  <si>
    <t xml:space="preserve">日向グリーンTC 
テニス日和 </t>
  </si>
  <si>
    <t xml:space="preserve">原田 聖一 
西本 憲昭 </t>
  </si>
  <si>
    <t>WD 60-本戦</t>
  </si>
  <si>
    <t xml:space="preserve">岩切 啓子 
泉　 玲子 </t>
  </si>
  <si>
    <t xml:space="preserve">#5: 8-2  </t>
  </si>
  <si>
    <t xml:space="preserve">#2: 8-5  </t>
  </si>
  <si>
    <t xml:space="preserve">シーガイア 
シーガイア </t>
  </si>
  <si>
    <t xml:space="preserve">南 由利子 
江口 孝子 </t>
  </si>
  <si>
    <t xml:space="preserve">#3: 4-8  </t>
  </si>
  <si>
    <t xml:space="preserve">#1: 3-8  </t>
  </si>
  <si>
    <t xml:space="preserve">シーガイア 
チームエリート </t>
  </si>
  <si>
    <t xml:space="preserve">津曲 春美 
菊知 圭子 </t>
  </si>
  <si>
    <t xml:space="preserve">#5: 2-8  </t>
  </si>
  <si>
    <t xml:space="preserve">#1: 8-3  </t>
  </si>
  <si>
    <t xml:space="preserve">#4: 6-8  </t>
  </si>
  <si>
    <t xml:space="preserve">延岡ロイヤル 
シーガイア </t>
  </si>
  <si>
    <t xml:space="preserve">宮本 由美子 
諏訪 順子 </t>
  </si>
  <si>
    <t xml:space="preserve">#2: 5-8  </t>
  </si>
  <si>
    <t xml:space="preserve">#6: 6-8  </t>
  </si>
  <si>
    <t>MS 65-本戦</t>
  </si>
  <si>
    <t>MS 65 - グループ A</t>
  </si>
  <si>
    <t xml:space="preserve">日向倶楽部  </t>
  </si>
  <si>
    <t xml:space="preserve">鈴木 徹 [1]  </t>
  </si>
  <si>
    <t xml:space="preserve">小林テニス協会  </t>
  </si>
  <si>
    <t xml:space="preserve">小城 弘  </t>
  </si>
  <si>
    <t xml:space="preserve">TAKE OFF  </t>
  </si>
  <si>
    <t xml:space="preserve">永易 修一  </t>
  </si>
  <si>
    <t xml:space="preserve">ファイナル  </t>
  </si>
  <si>
    <t xml:space="preserve">山路 泰徳 [2]  </t>
  </si>
  <si>
    <t>#17: 8-0</t>
    <phoneticPr fontId="7"/>
  </si>
  <si>
    <r>
      <t xml:space="preserve">#2: </t>
    </r>
    <r>
      <rPr>
        <sz val="11"/>
        <color theme="1"/>
        <rFont val="ＭＳ Ｐゴシック"/>
        <family val="3"/>
        <charset val="128"/>
      </rPr>
      <t>8-1</t>
    </r>
    <phoneticPr fontId="7"/>
  </si>
  <si>
    <t>#18: 8-3</t>
    <phoneticPr fontId="7"/>
  </si>
  <si>
    <t>#7: 9-7</t>
    <phoneticPr fontId="7"/>
  </si>
  <si>
    <t>#20: 8-6</t>
    <phoneticPr fontId="7"/>
  </si>
  <si>
    <t xml:space="preserve">#23: 9-7 </t>
    <phoneticPr fontId="7"/>
  </si>
  <si>
    <t>順位</t>
    <rPh sb="0" eb="2">
      <t xml:space="preserve">ジュンイ </t>
    </rPh>
    <phoneticPr fontId="5"/>
  </si>
  <si>
    <t xml:space="preserve">#6: 3-8 </t>
    <phoneticPr fontId="5"/>
  </si>
  <si>
    <t>#6: 8-3</t>
    <phoneticPr fontId="5"/>
  </si>
  <si>
    <t>勝ち数</t>
    <rPh sb="0" eb="1">
      <t xml:space="preserve">カチスウ </t>
    </rPh>
    <phoneticPr fontId="5"/>
  </si>
  <si>
    <t>ゲーム取得率</t>
    <phoneticPr fontId="5"/>
  </si>
  <si>
    <t xml:space="preserve">#1: 8-6  </t>
    <phoneticPr fontId="5"/>
  </si>
  <si>
    <t xml:space="preserve">#1: 6-8  </t>
    <phoneticPr fontId="5"/>
  </si>
  <si>
    <t>勝数</t>
    <rPh sb="0" eb="1">
      <t xml:space="preserve">カチスウ </t>
    </rPh>
    <rPh sb="1" eb="2">
      <t xml:space="preserve">スウ </t>
    </rPh>
    <phoneticPr fontId="5"/>
  </si>
  <si>
    <t xml:space="preserve">#1: 8-3  </t>
    <phoneticPr fontId="5"/>
  </si>
  <si>
    <t xml:space="preserve">#1: 3-8 </t>
    <phoneticPr fontId="5"/>
  </si>
  <si>
    <t>ゲーム取得率</t>
    <rPh sb="0" eb="1">
      <t xml:space="preserve"> </t>
    </rPh>
    <phoneticPr fontId="5"/>
  </si>
  <si>
    <t>#3: 1-8</t>
    <phoneticPr fontId="5"/>
  </si>
  <si>
    <t xml:space="preserve">#3: 8-1  </t>
    <phoneticPr fontId="5"/>
  </si>
  <si>
    <t>#3:  9-7</t>
    <phoneticPr fontId="5"/>
  </si>
  <si>
    <t>#6:  4-1 RET</t>
    <phoneticPr fontId="5"/>
  </si>
  <si>
    <t>#5:  8-4</t>
    <phoneticPr fontId="5"/>
  </si>
  <si>
    <t xml:space="preserve">#2: 8-4  </t>
    <phoneticPr fontId="5"/>
  </si>
  <si>
    <t xml:space="preserve">#3: 5-8  </t>
    <phoneticPr fontId="5"/>
  </si>
  <si>
    <t xml:space="preserve">#1: 5-8  </t>
    <phoneticPr fontId="5"/>
  </si>
  <si>
    <t>#2: 4-8</t>
    <phoneticPr fontId="5"/>
  </si>
  <si>
    <t xml:space="preserve">#3: 8-5  </t>
    <phoneticPr fontId="5"/>
  </si>
  <si>
    <t xml:space="preserve">#1: 8-5  </t>
    <phoneticPr fontId="5"/>
  </si>
  <si>
    <t>#3: 8-5</t>
    <phoneticPr fontId="5"/>
  </si>
  <si>
    <t xml:space="preserve">#1: 3-8  </t>
    <phoneticPr fontId="5"/>
  </si>
  <si>
    <t>#1: 8-3</t>
    <phoneticPr fontId="5"/>
  </si>
  <si>
    <t>ゲーム取得率</t>
    <rPh sb="3" eb="6">
      <t xml:space="preserve">シュトクリツ </t>
    </rPh>
    <phoneticPr fontId="5"/>
  </si>
  <si>
    <t>勝数</t>
    <rPh sb="0" eb="1">
      <t xml:space="preserve">カチスウ </t>
    </rPh>
    <phoneticPr fontId="5"/>
  </si>
  <si>
    <t>勝数</t>
    <rPh sb="0" eb="2">
      <t xml:space="preserve">カチスウ </t>
    </rPh>
    <phoneticPr fontId="5"/>
  </si>
  <si>
    <t xml:space="preserve">#2: 6-2 </t>
    <phoneticPr fontId="5"/>
  </si>
  <si>
    <t>#3: 4-6</t>
    <phoneticPr fontId="5"/>
  </si>
  <si>
    <t>#3: 2-6</t>
    <phoneticPr fontId="5"/>
  </si>
  <si>
    <t>#1: 2-6</t>
    <phoneticPr fontId="5"/>
  </si>
  <si>
    <t>#1: 4-6</t>
    <phoneticPr fontId="5"/>
  </si>
  <si>
    <t>#1: 6-1</t>
    <phoneticPr fontId="5"/>
  </si>
  <si>
    <t>#2: 2-6</t>
    <phoneticPr fontId="5"/>
  </si>
  <si>
    <t>#1: 6-2</t>
    <phoneticPr fontId="5"/>
  </si>
  <si>
    <t>#3: 6-2</t>
    <phoneticPr fontId="5"/>
  </si>
  <si>
    <t>#2: 6-4</t>
    <phoneticPr fontId="5"/>
  </si>
  <si>
    <t>#3: 1-6</t>
    <phoneticPr fontId="5"/>
  </si>
  <si>
    <t>#3: 6-4</t>
    <phoneticPr fontId="5"/>
  </si>
  <si>
    <t>#61:  8-6</t>
    <phoneticPr fontId="5"/>
  </si>
  <si>
    <t>#62:  8-4</t>
    <phoneticPr fontId="5"/>
  </si>
  <si>
    <t>#63:  6-4, 6-1</t>
    <phoneticPr fontId="5"/>
  </si>
  <si>
    <t>#31:  6-3, 7-5</t>
    <phoneticPr fontId="5"/>
  </si>
  <si>
    <t>#7:  8-2</t>
    <phoneticPr fontId="5"/>
  </si>
  <si>
    <t>#1: 8-6</t>
    <phoneticPr fontId="5"/>
  </si>
  <si>
    <t>#1: 6-8</t>
    <phoneticPr fontId="5"/>
  </si>
  <si>
    <t>#7:  8-6</t>
    <phoneticPr fontId="5"/>
  </si>
  <si>
    <t>#13:  8-4</t>
    <phoneticPr fontId="5"/>
  </si>
  <si>
    <t>#14:  8-6</t>
    <phoneticPr fontId="5"/>
  </si>
  <si>
    <t>#15:  8-6</t>
    <phoneticPr fontId="5"/>
  </si>
  <si>
    <t xml:space="preserve">#5: 8-5 </t>
    <phoneticPr fontId="5"/>
  </si>
  <si>
    <t xml:space="preserve">#1: 5-8 </t>
    <phoneticPr fontId="5"/>
  </si>
  <si>
    <t>#6: 3-8</t>
    <phoneticPr fontId="5"/>
  </si>
  <si>
    <t>#5: 5-8</t>
    <phoneticPr fontId="5"/>
  </si>
  <si>
    <t>#1: 8-5</t>
    <phoneticPr fontId="5"/>
  </si>
  <si>
    <t>#2: 8-4</t>
    <phoneticPr fontId="5"/>
  </si>
  <si>
    <t xml:space="preserve">#1: 8-4  </t>
    <phoneticPr fontId="5"/>
  </si>
  <si>
    <t xml:space="preserve">#1: 4-8  </t>
    <phoneticPr fontId="5"/>
  </si>
  <si>
    <t>#13:  8-2</t>
    <phoneticPr fontId="5"/>
  </si>
  <si>
    <t>#14:  8-3</t>
    <phoneticPr fontId="5"/>
  </si>
  <si>
    <t>#15:  8-1</t>
    <phoneticPr fontId="5"/>
  </si>
  <si>
    <t>#5: 8-1</t>
    <phoneticPr fontId="5"/>
  </si>
  <si>
    <t>#2: 8-3</t>
    <phoneticPr fontId="5"/>
  </si>
  <si>
    <t>#5: 1-8</t>
    <phoneticPr fontId="5"/>
  </si>
  <si>
    <t>#2: 3-8</t>
    <phoneticPr fontId="5"/>
  </si>
  <si>
    <t>#1: 8-1</t>
    <phoneticPr fontId="5"/>
  </si>
  <si>
    <t>#6: 9-8(7)</t>
    <phoneticPr fontId="5"/>
  </si>
  <si>
    <t>#1: 1-8</t>
    <phoneticPr fontId="5"/>
  </si>
  <si>
    <t>#6: 8-9(7)</t>
    <phoneticPr fontId="5"/>
  </si>
  <si>
    <t xml:space="preserve">チームセルベッサ
新田原TC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</si>
</sst>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6"/>
      <name val="Tsukushi A Round Gothic Bold"/>
      <family val="3"/>
      <charset val="128"/>
    </font>
    <font>
      <sz val="11"/>
      <color rgb="FFFF0000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/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2" xfId="1" applyFont="1" applyBorder="1" applyAlignment="1">
      <alignment wrapText="1"/>
    </xf>
    <xf numFmtId="0" fontId="1" fillId="0" borderId="0" xfId="1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3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0" fillId="0" borderId="1" xfId="1" applyFont="1" applyBorder="1" applyAlignment="1">
      <alignment wrapText="1"/>
    </xf>
    <xf numFmtId="0" fontId="0" fillId="0" borderId="4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0" fillId="0" borderId="5" xfId="1" applyFont="1" applyBorder="1" applyAlignment="1">
      <alignment wrapText="1"/>
    </xf>
    <xf numFmtId="0" fontId="0" fillId="0" borderId="6" xfId="1" applyFont="1" applyBorder="1" applyAlignment="1">
      <alignment wrapText="1"/>
    </xf>
    <xf numFmtId="0" fontId="0" fillId="0" borderId="7" xfId="1" applyFont="1" applyBorder="1" applyAlignment="1">
      <alignment wrapText="1"/>
    </xf>
    <xf numFmtId="0" fontId="0" fillId="0" borderId="8" xfId="1" applyFont="1" applyBorder="1" applyAlignment="1">
      <alignment wrapText="1"/>
    </xf>
    <xf numFmtId="0" fontId="0" fillId="0" borderId="9" xfId="1" applyFont="1" applyBorder="1" applyAlignment="1">
      <alignment wrapText="1"/>
    </xf>
    <xf numFmtId="0" fontId="0" fillId="0" borderId="10" xfId="1" applyFont="1" applyBorder="1" applyAlignment="1">
      <alignment wrapText="1"/>
    </xf>
    <xf numFmtId="0" fontId="0" fillId="0" borderId="11" xfId="1" applyFont="1" applyBorder="1" applyAlignment="1">
      <alignment wrapText="1"/>
    </xf>
    <xf numFmtId="0" fontId="0" fillId="0" borderId="12" xfId="1" applyFont="1" applyBorder="1" applyAlignment="1">
      <alignment wrapText="1"/>
    </xf>
    <xf numFmtId="0" fontId="0" fillId="0" borderId="13" xfId="1" applyFont="1" applyBorder="1" applyAlignment="1">
      <alignment wrapText="1"/>
    </xf>
    <xf numFmtId="0" fontId="0" fillId="0" borderId="14" xfId="1" applyFont="1" applyBorder="1" applyAlignment="1">
      <alignment wrapText="1"/>
    </xf>
    <xf numFmtId="0" fontId="0" fillId="0" borderId="15" xfId="1" applyFont="1" applyBorder="1" applyAlignment="1">
      <alignment wrapText="1"/>
    </xf>
    <xf numFmtId="0" fontId="0" fillId="0" borderId="16" xfId="1" applyFont="1" applyBorder="1" applyAlignment="1">
      <alignment wrapText="1"/>
    </xf>
    <xf numFmtId="0" fontId="3" fillId="0" borderId="8" xfId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3" fillId="0" borderId="16" xfId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10" xfId="1" applyFont="1" applyBorder="1" applyAlignment="1">
      <alignment wrapText="1"/>
    </xf>
    <xf numFmtId="0" fontId="0" fillId="0" borderId="0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0" fillId="0" borderId="17" xfId="1" applyFont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6" fillId="0" borderId="0" xfId="0" applyFont="1"/>
    <xf numFmtId="0" fontId="6" fillId="0" borderId="2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0" fillId="0" borderId="0" xfId="1" applyFont="1" applyFill="1" applyBorder="1" applyAlignment="1">
      <alignment wrapText="1"/>
    </xf>
    <xf numFmtId="0" fontId="9" fillId="0" borderId="2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Border="1" applyAlignment="1">
      <alignment wrapText="1"/>
    </xf>
    <xf numFmtId="0" fontId="9" fillId="0" borderId="0" xfId="1" applyFont="1" applyAlignment="1">
      <alignment wrapText="1"/>
    </xf>
  </cellXfs>
  <cellStyles count="2">
    <cellStyle name="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4"/>
  <sheetViews>
    <sheetView showGridLines="0" tabSelected="1" topLeftCell="A60" workbookViewId="0">
      <selection activeCell="F84" sqref="F84"/>
    </sheetView>
  </sheetViews>
  <sheetFormatPr baseColWidth="10" defaultRowHeight="15"/>
  <cols>
    <col min="2" max="2" width="17.1640625" bestFit="1" customWidth="1"/>
    <col min="3" max="7" width="16" bestFit="1" customWidth="1"/>
    <col min="8" max="8" width="16.33203125" customWidth="1"/>
    <col min="9" max="9" width="15" customWidth="1"/>
  </cols>
  <sheetData>
    <row r="1" spans="1:9" ht="16">
      <c r="A1" s="2" t="s">
        <v>0</v>
      </c>
    </row>
    <row r="2" spans="1:9" ht="21">
      <c r="A2" s="3" t="s">
        <v>1</v>
      </c>
    </row>
    <row r="3" spans="1:9">
      <c r="A3" t="s">
        <v>2</v>
      </c>
    </row>
    <row r="4" spans="1:9" ht="16">
      <c r="A4" s="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</row>
    <row r="5" spans="1:9" ht="16">
      <c r="A5" s="6" t="s">
        <v>4</v>
      </c>
      <c r="B5" s="6" t="s">
        <v>3</v>
      </c>
      <c r="C5" s="7" t="s">
        <v>3</v>
      </c>
      <c r="D5" s="5" t="s">
        <v>4</v>
      </c>
      <c r="E5" s="5" t="s">
        <v>4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ht="16">
      <c r="A6" s="1" t="s">
        <v>13</v>
      </c>
      <c r="B6" s="1" t="s">
        <v>14</v>
      </c>
      <c r="C6" s="4" t="s">
        <v>15</v>
      </c>
      <c r="D6" s="5" t="s">
        <v>3</v>
      </c>
      <c r="E6" s="5" t="s">
        <v>4</v>
      </c>
      <c r="F6" s="5" t="s">
        <v>4</v>
      </c>
      <c r="G6" s="5" t="s">
        <v>4</v>
      </c>
      <c r="H6" s="5" t="s">
        <v>4</v>
      </c>
      <c r="I6" s="5" t="s">
        <v>4</v>
      </c>
    </row>
    <row r="7" spans="1:9" ht="17" thickBot="1">
      <c r="A7" s="6" t="s">
        <v>4</v>
      </c>
      <c r="B7" s="6" t="s">
        <v>3</v>
      </c>
      <c r="C7" s="6" t="s">
        <v>3</v>
      </c>
      <c r="D7" s="5" t="s">
        <v>16</v>
      </c>
      <c r="E7" s="5" t="s">
        <v>4</v>
      </c>
      <c r="F7" s="5" t="s">
        <v>4</v>
      </c>
      <c r="G7" s="5" t="s">
        <v>4</v>
      </c>
      <c r="H7" s="5" t="s">
        <v>4</v>
      </c>
      <c r="I7" s="5" t="s">
        <v>4</v>
      </c>
    </row>
    <row r="8" spans="1:9" ht="17" thickBot="1">
      <c r="A8" s="1" t="s">
        <v>17</v>
      </c>
      <c r="B8" s="1" t="s">
        <v>18</v>
      </c>
      <c r="C8" s="19" t="s">
        <v>16</v>
      </c>
      <c r="D8" s="20" t="s">
        <v>19</v>
      </c>
      <c r="E8" s="5" t="s">
        <v>3</v>
      </c>
      <c r="F8" s="5" t="s">
        <v>4</v>
      </c>
      <c r="G8" s="5" t="s">
        <v>4</v>
      </c>
      <c r="H8" s="5" t="s">
        <v>4</v>
      </c>
      <c r="I8" s="5" t="s">
        <v>4</v>
      </c>
    </row>
    <row r="9" spans="1:9" ht="17" thickBot="1">
      <c r="A9" s="6" t="s">
        <v>4</v>
      </c>
      <c r="B9" s="6" t="s">
        <v>3</v>
      </c>
      <c r="C9" s="18" t="s">
        <v>3</v>
      </c>
      <c r="D9" s="6" t="s">
        <v>3</v>
      </c>
      <c r="E9" s="5" t="s">
        <v>20</v>
      </c>
      <c r="F9" s="5" t="s">
        <v>4</v>
      </c>
      <c r="G9" s="5" t="s">
        <v>4</v>
      </c>
      <c r="H9" s="5" t="s">
        <v>4</v>
      </c>
      <c r="I9" s="5" t="s">
        <v>4</v>
      </c>
    </row>
    <row r="10" spans="1:9" ht="17" thickBot="1">
      <c r="A10" s="1" t="s">
        <v>21</v>
      </c>
      <c r="B10" s="1" t="s">
        <v>22</v>
      </c>
      <c r="C10" s="5" t="s">
        <v>23</v>
      </c>
      <c r="D10" s="16" t="s">
        <v>3</v>
      </c>
      <c r="E10" s="20" t="s">
        <v>24</v>
      </c>
      <c r="F10" s="5" t="s">
        <v>4</v>
      </c>
      <c r="G10" s="5" t="s">
        <v>4</v>
      </c>
      <c r="H10" s="5" t="s">
        <v>4</v>
      </c>
      <c r="I10" s="5" t="s">
        <v>4</v>
      </c>
    </row>
    <row r="11" spans="1:9" ht="17" thickBot="1">
      <c r="A11" s="6" t="s">
        <v>4</v>
      </c>
      <c r="B11" s="6" t="s">
        <v>3</v>
      </c>
      <c r="C11" s="17" t="s">
        <v>3</v>
      </c>
      <c r="D11" s="24" t="s">
        <v>20</v>
      </c>
      <c r="E11" s="6" t="s">
        <v>3</v>
      </c>
      <c r="F11" s="5" t="s">
        <v>4</v>
      </c>
      <c r="G11" s="5" t="s">
        <v>4</v>
      </c>
      <c r="H11" s="5" t="s">
        <v>4</v>
      </c>
      <c r="I11" s="5" t="s">
        <v>4</v>
      </c>
    </row>
    <row r="12" spans="1:9" ht="17" thickBot="1">
      <c r="A12" s="1" t="s">
        <v>25</v>
      </c>
      <c r="B12" s="1" t="s">
        <v>26</v>
      </c>
      <c r="C12" s="19" t="s">
        <v>20</v>
      </c>
      <c r="D12" s="21" t="s">
        <v>27</v>
      </c>
      <c r="E12" s="6" t="s">
        <v>4</v>
      </c>
      <c r="F12" s="5" t="s">
        <v>3</v>
      </c>
      <c r="G12" s="5" t="s">
        <v>4</v>
      </c>
      <c r="H12" s="5" t="s">
        <v>4</v>
      </c>
      <c r="I12" s="5" t="s">
        <v>4</v>
      </c>
    </row>
    <row r="13" spans="1:9" ht="17" thickBot="1">
      <c r="A13" s="6" t="s">
        <v>4</v>
      </c>
      <c r="B13" s="6" t="s">
        <v>3</v>
      </c>
      <c r="C13" s="18" t="s">
        <v>3</v>
      </c>
      <c r="D13" s="5" t="s">
        <v>3</v>
      </c>
      <c r="E13" s="6" t="s">
        <v>4</v>
      </c>
      <c r="F13" s="30" t="s">
        <v>28</v>
      </c>
      <c r="G13" s="5" t="s">
        <v>4</v>
      </c>
      <c r="H13" s="5" t="s">
        <v>4</v>
      </c>
      <c r="I13" s="5" t="s">
        <v>4</v>
      </c>
    </row>
    <row r="14" spans="1:9" ht="17" thickBot="1">
      <c r="A14" s="1" t="s">
        <v>29</v>
      </c>
      <c r="B14" s="1" t="s">
        <v>30</v>
      </c>
      <c r="C14" s="5" t="s">
        <v>31</v>
      </c>
      <c r="D14" s="5" t="s">
        <v>3</v>
      </c>
      <c r="E14" s="16" t="s">
        <v>4</v>
      </c>
      <c r="F14" s="20" t="s">
        <v>32</v>
      </c>
      <c r="G14" s="5" t="s">
        <v>4</v>
      </c>
      <c r="H14" s="5" t="s">
        <v>4</v>
      </c>
      <c r="I14" s="5" t="s">
        <v>4</v>
      </c>
    </row>
    <row r="15" spans="1:9" ht="17" thickBot="1">
      <c r="A15" s="6" t="s">
        <v>4</v>
      </c>
      <c r="B15" s="6" t="s">
        <v>3</v>
      </c>
      <c r="C15" s="17" t="s">
        <v>3</v>
      </c>
      <c r="D15" s="5" t="s">
        <v>33</v>
      </c>
      <c r="E15" s="16" t="s">
        <v>4</v>
      </c>
      <c r="F15" s="6" t="s">
        <v>3</v>
      </c>
      <c r="G15" s="5" t="s">
        <v>4</v>
      </c>
      <c r="H15" s="5" t="s">
        <v>4</v>
      </c>
      <c r="I15" s="5" t="s">
        <v>4</v>
      </c>
    </row>
    <row r="16" spans="1:9" ht="17" thickBot="1">
      <c r="A16" s="1" t="s">
        <v>34</v>
      </c>
      <c r="B16" s="1" t="s">
        <v>35</v>
      </c>
      <c r="C16" s="19" t="s">
        <v>33</v>
      </c>
      <c r="D16" s="20" t="s">
        <v>36</v>
      </c>
      <c r="E16" s="16" t="s">
        <v>3</v>
      </c>
      <c r="F16" s="6" t="s">
        <v>4</v>
      </c>
      <c r="G16" s="5" t="s">
        <v>4</v>
      </c>
      <c r="H16" s="5" t="s">
        <v>4</v>
      </c>
      <c r="I16" s="5" t="s">
        <v>4</v>
      </c>
    </row>
    <row r="17" spans="1:9" ht="17" thickBot="1">
      <c r="A17" s="6" t="s">
        <v>4</v>
      </c>
      <c r="B17" s="6" t="s">
        <v>3</v>
      </c>
      <c r="C17" s="18" t="s">
        <v>3</v>
      </c>
      <c r="D17" s="6" t="s">
        <v>3</v>
      </c>
      <c r="E17" s="24" t="s">
        <v>28</v>
      </c>
      <c r="F17" s="6" t="s">
        <v>4</v>
      </c>
      <c r="G17" s="5" t="s">
        <v>4</v>
      </c>
      <c r="H17" s="5" t="s">
        <v>4</v>
      </c>
      <c r="I17" s="5" t="s">
        <v>4</v>
      </c>
    </row>
    <row r="18" spans="1:9" ht="17" thickBot="1">
      <c r="A18" s="1" t="s">
        <v>37</v>
      </c>
      <c r="B18" s="1" t="s">
        <v>38</v>
      </c>
      <c r="C18" s="5" t="s">
        <v>28</v>
      </c>
      <c r="D18" s="16" t="s">
        <v>3</v>
      </c>
      <c r="E18" s="21" t="s">
        <v>39</v>
      </c>
      <c r="F18" s="6" t="s">
        <v>4</v>
      </c>
      <c r="G18" s="5" t="s">
        <v>4</v>
      </c>
      <c r="H18" s="5" t="s">
        <v>4</v>
      </c>
      <c r="I18" s="5" t="s">
        <v>4</v>
      </c>
    </row>
    <row r="19" spans="1:9" ht="17" thickBot="1">
      <c r="A19" s="6" t="s">
        <v>4</v>
      </c>
      <c r="B19" s="6" t="s">
        <v>3</v>
      </c>
      <c r="C19" s="15" t="s">
        <v>3</v>
      </c>
      <c r="D19" s="24" t="s">
        <v>28</v>
      </c>
      <c r="E19" s="5" t="s">
        <v>3</v>
      </c>
      <c r="F19" s="6" t="s">
        <v>4</v>
      </c>
      <c r="G19" s="5" t="s">
        <v>4</v>
      </c>
      <c r="H19" s="5" t="s">
        <v>4</v>
      </c>
      <c r="I19" s="5" t="s">
        <v>4</v>
      </c>
    </row>
    <row r="20" spans="1:9" ht="17" thickBot="1">
      <c r="A20" s="1" t="s">
        <v>40</v>
      </c>
      <c r="B20" s="1" t="s">
        <v>41</v>
      </c>
      <c r="C20" s="6" t="s">
        <v>42</v>
      </c>
      <c r="D20" s="18" t="s">
        <v>43</v>
      </c>
      <c r="E20" s="5" t="s">
        <v>4</v>
      </c>
      <c r="F20" s="6" t="s">
        <v>4</v>
      </c>
      <c r="G20" s="7" t="s">
        <v>3</v>
      </c>
      <c r="H20" s="5" t="s">
        <v>4</v>
      </c>
      <c r="I20" s="5" t="s">
        <v>4</v>
      </c>
    </row>
    <row r="21" spans="1:9" ht="17" thickBot="1">
      <c r="A21" s="6" t="s">
        <v>4</v>
      </c>
      <c r="B21" s="6" t="s">
        <v>3</v>
      </c>
      <c r="C21" s="18" t="s">
        <v>3</v>
      </c>
      <c r="D21" s="5" t="s">
        <v>3</v>
      </c>
      <c r="E21" s="5" t="s">
        <v>4</v>
      </c>
      <c r="F21" s="6" t="s">
        <v>4</v>
      </c>
      <c r="G21" s="31" t="s">
        <v>44</v>
      </c>
      <c r="H21" s="5" t="s">
        <v>4</v>
      </c>
      <c r="I21" s="5" t="s">
        <v>4</v>
      </c>
    </row>
    <row r="22" spans="1:9" ht="17" thickBot="1">
      <c r="A22" s="1" t="s">
        <v>45</v>
      </c>
      <c r="B22" s="1" t="s">
        <v>46</v>
      </c>
      <c r="C22" s="5" t="s">
        <v>47</v>
      </c>
      <c r="D22" s="5" t="s">
        <v>3</v>
      </c>
      <c r="E22" s="5" t="s">
        <v>4</v>
      </c>
      <c r="F22" s="16" t="s">
        <v>4</v>
      </c>
      <c r="G22" s="32" t="s">
        <v>48</v>
      </c>
      <c r="H22" s="5" t="s">
        <v>4</v>
      </c>
      <c r="I22" s="5" t="s">
        <v>4</v>
      </c>
    </row>
    <row r="23" spans="1:9" ht="17" thickBot="1">
      <c r="A23" s="6" t="s">
        <v>4</v>
      </c>
      <c r="B23" s="6" t="s">
        <v>3</v>
      </c>
      <c r="C23" s="15" t="s">
        <v>3</v>
      </c>
      <c r="D23" s="5" t="s">
        <v>47</v>
      </c>
      <c r="E23" s="5" t="s">
        <v>4</v>
      </c>
      <c r="F23" s="16" t="s">
        <v>4</v>
      </c>
      <c r="G23" s="16" t="s">
        <v>3</v>
      </c>
      <c r="H23" s="5" t="s">
        <v>4</v>
      </c>
      <c r="I23" s="5" t="s">
        <v>4</v>
      </c>
    </row>
    <row r="24" spans="1:9" ht="17" thickBot="1">
      <c r="A24" s="1" t="s">
        <v>49</v>
      </c>
      <c r="B24" s="1" t="s">
        <v>50</v>
      </c>
      <c r="C24" s="6" t="s">
        <v>51</v>
      </c>
      <c r="D24" s="15" t="s">
        <v>52</v>
      </c>
      <c r="E24" s="5" t="s">
        <v>3</v>
      </c>
      <c r="F24" s="16" t="s">
        <v>4</v>
      </c>
      <c r="G24" s="16" t="s">
        <v>4</v>
      </c>
      <c r="H24" s="5" t="s">
        <v>4</v>
      </c>
      <c r="I24" s="5" t="s">
        <v>4</v>
      </c>
    </row>
    <row r="25" spans="1:9" ht="17" thickBot="1">
      <c r="A25" s="6" t="s">
        <v>4</v>
      </c>
      <c r="B25" s="6" t="s">
        <v>3</v>
      </c>
      <c r="C25" s="18" t="s">
        <v>3</v>
      </c>
      <c r="D25" s="16" t="s">
        <v>3</v>
      </c>
      <c r="E25" s="5" t="s">
        <v>47</v>
      </c>
      <c r="F25" s="16" t="s">
        <v>4</v>
      </c>
      <c r="G25" s="16" t="s">
        <v>4</v>
      </c>
      <c r="H25" s="5" t="s">
        <v>4</v>
      </c>
      <c r="I25" s="5" t="s">
        <v>4</v>
      </c>
    </row>
    <row r="26" spans="1:9" ht="17" thickBot="1">
      <c r="A26" s="1" t="s">
        <v>53</v>
      </c>
      <c r="B26" s="1" t="s">
        <v>54</v>
      </c>
      <c r="C26" s="5" t="s">
        <v>55</v>
      </c>
      <c r="D26" s="6" t="s">
        <v>3</v>
      </c>
      <c r="E26" s="17" t="s">
        <v>56</v>
      </c>
      <c r="F26" s="16" t="s">
        <v>4</v>
      </c>
      <c r="G26" s="16" t="s">
        <v>4</v>
      </c>
      <c r="H26" s="5" t="s">
        <v>4</v>
      </c>
      <c r="I26" s="5" t="s">
        <v>4</v>
      </c>
    </row>
    <row r="27" spans="1:9" ht="17" thickBot="1">
      <c r="A27" s="6" t="s">
        <v>4</v>
      </c>
      <c r="B27" s="6" t="s">
        <v>3</v>
      </c>
      <c r="C27" s="17" t="s">
        <v>3</v>
      </c>
      <c r="D27" s="6" t="s">
        <v>57</v>
      </c>
      <c r="E27" s="6" t="s">
        <v>3</v>
      </c>
      <c r="F27" s="16" t="s">
        <v>4</v>
      </c>
      <c r="G27" s="16" t="s">
        <v>4</v>
      </c>
      <c r="H27" s="5" t="s">
        <v>4</v>
      </c>
      <c r="I27" s="5" t="s">
        <v>4</v>
      </c>
    </row>
    <row r="28" spans="1:9" ht="17" thickBot="1">
      <c r="A28" s="1" t="s">
        <v>58</v>
      </c>
      <c r="B28" s="1" t="s">
        <v>59</v>
      </c>
      <c r="C28" s="19" t="s">
        <v>57</v>
      </c>
      <c r="D28" s="21" t="s">
        <v>60</v>
      </c>
      <c r="E28" s="6" t="s">
        <v>4</v>
      </c>
      <c r="F28" s="25" t="s">
        <v>3</v>
      </c>
      <c r="G28" s="16" t="s">
        <v>4</v>
      </c>
      <c r="H28" s="5" t="s">
        <v>4</v>
      </c>
      <c r="I28" s="5" t="s">
        <v>4</v>
      </c>
    </row>
    <row r="29" spans="1:9" ht="17" thickBot="1">
      <c r="A29" s="6" t="s">
        <v>4</v>
      </c>
      <c r="B29" s="6" t="s">
        <v>3</v>
      </c>
      <c r="C29" s="18" t="s">
        <v>3</v>
      </c>
      <c r="D29" s="5" t="s">
        <v>3</v>
      </c>
      <c r="E29" s="6" t="s">
        <v>4</v>
      </c>
      <c r="F29" s="27" t="s">
        <v>44</v>
      </c>
      <c r="G29" s="16" t="s">
        <v>4</v>
      </c>
      <c r="H29" s="5" t="s">
        <v>4</v>
      </c>
      <c r="I29" s="5" t="s">
        <v>4</v>
      </c>
    </row>
    <row r="30" spans="1:9" ht="17" thickBot="1">
      <c r="A30" s="1" t="s">
        <v>61</v>
      </c>
      <c r="B30" s="1" t="s">
        <v>62</v>
      </c>
      <c r="C30" s="5" t="s">
        <v>63</v>
      </c>
      <c r="D30" s="5" t="s">
        <v>3</v>
      </c>
      <c r="E30" s="16" t="s">
        <v>4</v>
      </c>
      <c r="F30" s="21" t="s">
        <v>64</v>
      </c>
      <c r="G30" s="16" t="s">
        <v>4</v>
      </c>
      <c r="H30" s="5" t="s">
        <v>4</v>
      </c>
      <c r="I30" s="5" t="s">
        <v>4</v>
      </c>
    </row>
    <row r="31" spans="1:9" ht="17" thickBot="1">
      <c r="A31" s="6" t="s">
        <v>4</v>
      </c>
      <c r="B31" s="6" t="s">
        <v>3</v>
      </c>
      <c r="C31" s="15" t="s">
        <v>3</v>
      </c>
      <c r="D31" s="5" t="s">
        <v>63</v>
      </c>
      <c r="E31" s="16" t="s">
        <v>4</v>
      </c>
      <c r="F31" s="5" t="s">
        <v>3</v>
      </c>
      <c r="G31" s="16" t="s">
        <v>4</v>
      </c>
      <c r="H31" s="5" t="s">
        <v>4</v>
      </c>
      <c r="I31" s="5" t="s">
        <v>4</v>
      </c>
    </row>
    <row r="32" spans="1:9" ht="17" thickBot="1">
      <c r="A32" s="1" t="s">
        <v>65</v>
      </c>
      <c r="B32" s="1" t="s">
        <v>14</v>
      </c>
      <c r="C32" s="6" t="s">
        <v>66</v>
      </c>
      <c r="D32" s="17" t="s">
        <v>67</v>
      </c>
      <c r="E32" s="25" t="s">
        <v>3</v>
      </c>
      <c r="F32" s="5" t="s">
        <v>4</v>
      </c>
      <c r="G32" s="16" t="s">
        <v>4</v>
      </c>
      <c r="H32" s="5" t="s">
        <v>4</v>
      </c>
      <c r="I32" s="5" t="s">
        <v>4</v>
      </c>
    </row>
    <row r="33" spans="1:9" ht="17" thickBot="1">
      <c r="A33" s="6" t="s">
        <v>4</v>
      </c>
      <c r="B33" s="6" t="s">
        <v>3</v>
      </c>
      <c r="C33" s="18" t="s">
        <v>3</v>
      </c>
      <c r="D33" s="6" t="s">
        <v>3</v>
      </c>
      <c r="E33" s="27" t="s">
        <v>44</v>
      </c>
      <c r="F33" s="5" t="s">
        <v>4</v>
      </c>
      <c r="G33" s="16" t="s">
        <v>4</v>
      </c>
      <c r="H33" s="5" t="s">
        <v>4</v>
      </c>
      <c r="I33" s="5" t="s">
        <v>4</v>
      </c>
    </row>
    <row r="34" spans="1:9" ht="17" thickBot="1">
      <c r="A34" s="1" t="s">
        <v>68</v>
      </c>
      <c r="B34" s="1" t="s">
        <v>69</v>
      </c>
      <c r="C34" s="5" t="s">
        <v>70</v>
      </c>
      <c r="D34" s="25" t="s">
        <v>3</v>
      </c>
      <c r="E34" s="21" t="s">
        <v>71</v>
      </c>
      <c r="F34" s="5" t="s">
        <v>4</v>
      </c>
      <c r="G34" s="16" t="s">
        <v>4</v>
      </c>
      <c r="H34" s="5" t="s">
        <v>4</v>
      </c>
      <c r="I34" s="5" t="s">
        <v>4</v>
      </c>
    </row>
    <row r="35" spans="1:9" ht="17" thickBot="1">
      <c r="A35" s="6" t="s">
        <v>4</v>
      </c>
      <c r="B35" s="6" t="s">
        <v>3</v>
      </c>
      <c r="C35" s="26" t="s">
        <v>3</v>
      </c>
      <c r="D35" s="27" t="s">
        <v>44</v>
      </c>
      <c r="E35" s="5" t="s">
        <v>3</v>
      </c>
      <c r="F35" s="5" t="s">
        <v>4</v>
      </c>
      <c r="G35" s="16" t="s">
        <v>4</v>
      </c>
      <c r="H35" s="5" t="s">
        <v>4</v>
      </c>
      <c r="I35" s="5" t="s">
        <v>4</v>
      </c>
    </row>
    <row r="36" spans="1:9" ht="17" thickBot="1">
      <c r="A36" s="1" t="s">
        <v>72</v>
      </c>
      <c r="B36" s="1" t="s">
        <v>73</v>
      </c>
      <c r="C36" s="28" t="s">
        <v>44</v>
      </c>
      <c r="D36" s="21" t="s">
        <v>74</v>
      </c>
      <c r="E36" s="5" t="s">
        <v>4</v>
      </c>
      <c r="F36" s="5" t="s">
        <v>4</v>
      </c>
      <c r="G36" s="16" t="s">
        <v>4</v>
      </c>
      <c r="H36" s="5" t="s">
        <v>3</v>
      </c>
      <c r="I36" s="5" t="s">
        <v>4</v>
      </c>
    </row>
    <row r="37" spans="1:9" ht="17" thickBot="1">
      <c r="A37" s="6" t="s">
        <v>4</v>
      </c>
      <c r="B37" s="6" t="s">
        <v>3</v>
      </c>
      <c r="C37" s="29" t="s">
        <v>3</v>
      </c>
      <c r="D37" s="5" t="s">
        <v>3</v>
      </c>
      <c r="E37" s="5" t="s">
        <v>4</v>
      </c>
      <c r="F37" s="5" t="s">
        <v>4</v>
      </c>
      <c r="G37" s="16" t="s">
        <v>4</v>
      </c>
      <c r="H37" s="31" t="s">
        <v>44</v>
      </c>
      <c r="I37" s="5" t="s">
        <v>4</v>
      </c>
    </row>
    <row r="38" spans="1:9" ht="17" thickBot="1">
      <c r="A38" s="1" t="s">
        <v>75</v>
      </c>
      <c r="B38" s="1" t="s">
        <v>76</v>
      </c>
      <c r="C38" s="7" t="s">
        <v>77</v>
      </c>
      <c r="D38" s="7" t="s">
        <v>3</v>
      </c>
      <c r="E38" s="5" t="s">
        <v>4</v>
      </c>
      <c r="F38" s="5" t="s">
        <v>4</v>
      </c>
      <c r="G38" s="6" t="s">
        <v>4</v>
      </c>
      <c r="H38" s="17" t="s">
        <v>553</v>
      </c>
      <c r="I38" s="5" t="s">
        <v>4</v>
      </c>
    </row>
    <row r="39" spans="1:9" ht="17" thickBot="1">
      <c r="A39" s="6" t="s">
        <v>4</v>
      </c>
      <c r="B39" s="6" t="s">
        <v>3</v>
      </c>
      <c r="C39" s="15" t="s">
        <v>3</v>
      </c>
      <c r="D39" s="7" t="s">
        <v>77</v>
      </c>
      <c r="E39" s="5" t="s">
        <v>4</v>
      </c>
      <c r="F39" s="5" t="s">
        <v>4</v>
      </c>
      <c r="G39" s="6" t="s">
        <v>4</v>
      </c>
      <c r="H39" s="6" t="s">
        <v>3</v>
      </c>
      <c r="I39" s="5" t="s">
        <v>4</v>
      </c>
    </row>
    <row r="40" spans="1:9" ht="17" thickBot="1">
      <c r="A40" s="1" t="s">
        <v>78</v>
      </c>
      <c r="B40" s="1" t="s">
        <v>79</v>
      </c>
      <c r="C40" s="6" t="s">
        <v>80</v>
      </c>
      <c r="D40" s="15" t="s">
        <v>81</v>
      </c>
      <c r="E40" s="7" t="s">
        <v>3</v>
      </c>
      <c r="F40" s="5" t="s">
        <v>4</v>
      </c>
      <c r="G40" s="6" t="s">
        <v>4</v>
      </c>
      <c r="H40" s="6" t="s">
        <v>4</v>
      </c>
      <c r="I40" s="5" t="s">
        <v>4</v>
      </c>
    </row>
    <row r="41" spans="1:9" ht="17" thickBot="1">
      <c r="A41" s="6" t="s">
        <v>4</v>
      </c>
      <c r="B41" s="6" t="s">
        <v>3</v>
      </c>
      <c r="C41" s="18" t="s">
        <v>3</v>
      </c>
      <c r="D41" s="16" t="s">
        <v>3</v>
      </c>
      <c r="E41" s="7" t="s">
        <v>77</v>
      </c>
      <c r="F41" s="5" t="s">
        <v>4</v>
      </c>
      <c r="G41" s="6" t="s">
        <v>4</v>
      </c>
      <c r="H41" s="6" t="s">
        <v>4</v>
      </c>
      <c r="I41" s="5" t="s">
        <v>4</v>
      </c>
    </row>
    <row r="42" spans="1:9" ht="17" thickBot="1">
      <c r="A42" s="1" t="s">
        <v>82</v>
      </c>
      <c r="B42" s="1" t="s">
        <v>14</v>
      </c>
      <c r="C42" s="5" t="s">
        <v>83</v>
      </c>
      <c r="D42" s="6" t="s">
        <v>3</v>
      </c>
      <c r="E42" s="15" t="s">
        <v>84</v>
      </c>
      <c r="F42" s="5" t="s">
        <v>4</v>
      </c>
      <c r="G42" s="6" t="s">
        <v>4</v>
      </c>
      <c r="H42" s="6" t="s">
        <v>4</v>
      </c>
      <c r="I42" s="5" t="s">
        <v>4</v>
      </c>
    </row>
    <row r="43" spans="1:9" ht="17" thickBot="1">
      <c r="A43" s="6" t="s">
        <v>4</v>
      </c>
      <c r="B43" s="6" t="s">
        <v>3</v>
      </c>
      <c r="C43" s="15" t="s">
        <v>3</v>
      </c>
      <c r="D43" s="6" t="s">
        <v>83</v>
      </c>
      <c r="E43" s="16" t="s">
        <v>3</v>
      </c>
      <c r="F43" s="5" t="s">
        <v>4</v>
      </c>
      <c r="G43" s="6" t="s">
        <v>4</v>
      </c>
      <c r="H43" s="6" t="s">
        <v>4</v>
      </c>
      <c r="I43" s="5" t="s">
        <v>4</v>
      </c>
    </row>
    <row r="44" spans="1:9" ht="17" thickBot="1">
      <c r="A44" s="1" t="s">
        <v>85</v>
      </c>
      <c r="B44" s="1" t="s">
        <v>86</v>
      </c>
      <c r="C44" s="6" t="s">
        <v>87</v>
      </c>
      <c r="D44" s="18" t="s">
        <v>88</v>
      </c>
      <c r="E44" s="16" t="s">
        <v>4</v>
      </c>
      <c r="F44" s="7" t="s">
        <v>3</v>
      </c>
      <c r="G44" s="6" t="s">
        <v>4</v>
      </c>
      <c r="H44" s="6" t="s">
        <v>4</v>
      </c>
      <c r="I44" s="5" t="s">
        <v>4</v>
      </c>
    </row>
    <row r="45" spans="1:9" ht="17" thickBot="1">
      <c r="A45" s="6" t="s">
        <v>4</v>
      </c>
      <c r="B45" s="6" t="s">
        <v>3</v>
      </c>
      <c r="C45" s="18" t="s">
        <v>3</v>
      </c>
      <c r="D45" s="5" t="s">
        <v>3</v>
      </c>
      <c r="E45" s="16" t="s">
        <v>4</v>
      </c>
      <c r="F45" s="31" t="s">
        <v>77</v>
      </c>
      <c r="G45" s="6" t="s">
        <v>4</v>
      </c>
      <c r="H45" s="6" t="s">
        <v>4</v>
      </c>
      <c r="I45" s="5" t="s">
        <v>4</v>
      </c>
    </row>
    <row r="46" spans="1:9" ht="17" thickBot="1">
      <c r="A46" s="1" t="s">
        <v>89</v>
      </c>
      <c r="B46" s="1" t="s">
        <v>26</v>
      </c>
      <c r="C46" s="5" t="s">
        <v>90</v>
      </c>
      <c r="D46" s="5" t="s">
        <v>3</v>
      </c>
      <c r="E46" s="6" t="s">
        <v>4</v>
      </c>
      <c r="F46" s="17" t="s">
        <v>91</v>
      </c>
      <c r="G46" s="6" t="s">
        <v>4</v>
      </c>
      <c r="H46" s="6" t="s">
        <v>4</v>
      </c>
      <c r="I46" s="5" t="s">
        <v>4</v>
      </c>
    </row>
    <row r="47" spans="1:9" ht="17" thickBot="1">
      <c r="A47" s="6" t="s">
        <v>4</v>
      </c>
      <c r="B47" s="6" t="s">
        <v>3</v>
      </c>
      <c r="C47" s="17" t="s">
        <v>3</v>
      </c>
      <c r="D47" s="5" t="s">
        <v>92</v>
      </c>
      <c r="E47" s="6" t="s">
        <v>4</v>
      </c>
      <c r="F47" s="6" t="s">
        <v>3</v>
      </c>
      <c r="G47" s="6" t="s">
        <v>4</v>
      </c>
      <c r="H47" s="6" t="s">
        <v>4</v>
      </c>
      <c r="I47" s="5" t="s">
        <v>4</v>
      </c>
    </row>
    <row r="48" spans="1:9" ht="33" thickBot="1">
      <c r="A48" s="1" t="s">
        <v>93</v>
      </c>
      <c r="B48" s="1" t="s">
        <v>94</v>
      </c>
      <c r="C48" s="19" t="s">
        <v>92</v>
      </c>
      <c r="D48" s="23" t="s">
        <v>95</v>
      </c>
      <c r="E48" s="6" t="s">
        <v>3</v>
      </c>
      <c r="F48" s="6" t="s">
        <v>4</v>
      </c>
      <c r="G48" s="6" t="s">
        <v>4</v>
      </c>
      <c r="H48" s="6" t="s">
        <v>4</v>
      </c>
      <c r="I48" s="5" t="s">
        <v>4</v>
      </c>
    </row>
    <row r="49" spans="1:9" ht="17" thickBot="1">
      <c r="A49" s="6" t="s">
        <v>4</v>
      </c>
      <c r="B49" s="6" t="s">
        <v>3</v>
      </c>
      <c r="C49" s="18" t="s">
        <v>3</v>
      </c>
      <c r="D49" s="16" t="s">
        <v>3</v>
      </c>
      <c r="E49" s="6" t="s">
        <v>92</v>
      </c>
      <c r="F49" s="6" t="s">
        <v>4</v>
      </c>
      <c r="G49" s="6" t="s">
        <v>4</v>
      </c>
      <c r="H49" s="6" t="s">
        <v>4</v>
      </c>
      <c r="I49" s="5" t="s">
        <v>4</v>
      </c>
    </row>
    <row r="50" spans="1:9" ht="17" thickBot="1">
      <c r="A50" s="1" t="s">
        <v>96</v>
      </c>
      <c r="B50" s="1" t="s">
        <v>22</v>
      </c>
      <c r="C50" s="5" t="s">
        <v>97</v>
      </c>
      <c r="D50" s="6" t="s">
        <v>3</v>
      </c>
      <c r="E50" s="18" t="s">
        <v>98</v>
      </c>
      <c r="F50" s="6" t="s">
        <v>4</v>
      </c>
      <c r="G50" s="6" t="s">
        <v>4</v>
      </c>
      <c r="H50" s="6" t="s">
        <v>4</v>
      </c>
      <c r="I50" s="5" t="s">
        <v>4</v>
      </c>
    </row>
    <row r="51" spans="1:9" ht="17" thickBot="1">
      <c r="A51" s="6" t="s">
        <v>4</v>
      </c>
      <c r="B51" s="6" t="s">
        <v>3</v>
      </c>
      <c r="C51" s="17" t="s">
        <v>3</v>
      </c>
      <c r="D51" s="6" t="s">
        <v>99</v>
      </c>
      <c r="E51" s="5" t="s">
        <v>3</v>
      </c>
      <c r="F51" s="6" t="s">
        <v>4</v>
      </c>
      <c r="G51" s="6" t="s">
        <v>4</v>
      </c>
      <c r="H51" s="6" t="s">
        <v>4</v>
      </c>
      <c r="I51" s="5" t="s">
        <v>4</v>
      </c>
    </row>
    <row r="52" spans="1:9" ht="17" thickBot="1">
      <c r="A52" s="1" t="s">
        <v>100</v>
      </c>
      <c r="B52" s="1" t="s">
        <v>101</v>
      </c>
      <c r="C52" s="19" t="s">
        <v>99</v>
      </c>
      <c r="D52" s="21" t="s">
        <v>102</v>
      </c>
      <c r="E52" s="5" t="s">
        <v>4</v>
      </c>
      <c r="F52" s="6" t="s">
        <v>4</v>
      </c>
      <c r="G52" s="6" t="s">
        <v>3</v>
      </c>
      <c r="H52" s="6" t="s">
        <v>4</v>
      </c>
      <c r="I52" s="5" t="s">
        <v>4</v>
      </c>
    </row>
    <row r="53" spans="1:9" ht="17" thickBot="1">
      <c r="A53" s="6" t="s">
        <v>4</v>
      </c>
      <c r="B53" s="6" t="s">
        <v>3</v>
      </c>
      <c r="C53" s="18" t="s">
        <v>3</v>
      </c>
      <c r="D53" s="5" t="s">
        <v>3</v>
      </c>
      <c r="E53" s="5" t="s">
        <v>4</v>
      </c>
      <c r="F53" s="6" t="s">
        <v>4</v>
      </c>
      <c r="G53" s="6" t="s">
        <v>103</v>
      </c>
      <c r="H53" s="6" t="s">
        <v>4</v>
      </c>
      <c r="I53" s="5" t="s">
        <v>4</v>
      </c>
    </row>
    <row r="54" spans="1:9" ht="17" thickBot="1">
      <c r="A54" s="1" t="s">
        <v>104</v>
      </c>
      <c r="B54" s="1" t="s">
        <v>14</v>
      </c>
      <c r="C54" s="5" t="s">
        <v>103</v>
      </c>
      <c r="D54" s="5" t="s">
        <v>3</v>
      </c>
      <c r="E54" s="5" t="s">
        <v>4</v>
      </c>
      <c r="F54" s="16" t="s">
        <v>4</v>
      </c>
      <c r="G54" s="21" t="s">
        <v>105</v>
      </c>
      <c r="H54" s="6" t="s">
        <v>4</v>
      </c>
      <c r="I54" s="5" t="s">
        <v>4</v>
      </c>
    </row>
    <row r="55" spans="1:9" ht="17" thickBot="1">
      <c r="A55" s="6" t="s">
        <v>4</v>
      </c>
      <c r="B55" s="6" t="s">
        <v>3</v>
      </c>
      <c r="C55" s="15" t="s">
        <v>3</v>
      </c>
      <c r="D55" s="5" t="s">
        <v>103</v>
      </c>
      <c r="E55" s="5" t="s">
        <v>4</v>
      </c>
      <c r="F55" s="16" t="s">
        <v>4</v>
      </c>
      <c r="G55" s="5" t="s">
        <v>3</v>
      </c>
      <c r="H55" s="6" t="s">
        <v>4</v>
      </c>
      <c r="I55" s="5" t="s">
        <v>4</v>
      </c>
    </row>
    <row r="56" spans="1:9" ht="17" thickBot="1">
      <c r="A56" s="1" t="s">
        <v>106</v>
      </c>
      <c r="B56" s="1" t="s">
        <v>107</v>
      </c>
      <c r="C56" s="6" t="s">
        <v>108</v>
      </c>
      <c r="D56" s="15" t="s">
        <v>109</v>
      </c>
      <c r="E56" s="5" t="s">
        <v>3</v>
      </c>
      <c r="F56" s="16" t="s">
        <v>4</v>
      </c>
      <c r="G56" s="5" t="s">
        <v>4</v>
      </c>
      <c r="H56" s="6" t="s">
        <v>4</v>
      </c>
      <c r="I56" s="5" t="s">
        <v>4</v>
      </c>
    </row>
    <row r="57" spans="1:9" ht="17" thickBot="1">
      <c r="A57" s="6" t="s">
        <v>4</v>
      </c>
      <c r="B57" s="6" t="s">
        <v>3</v>
      </c>
      <c r="C57" s="18" t="s">
        <v>3</v>
      </c>
      <c r="D57" s="16" t="s">
        <v>3</v>
      </c>
      <c r="E57" s="5" t="s">
        <v>103</v>
      </c>
      <c r="F57" s="16" t="s">
        <v>4</v>
      </c>
      <c r="G57" s="5" t="s">
        <v>4</v>
      </c>
      <c r="H57" s="6" t="s">
        <v>4</v>
      </c>
      <c r="I57" s="5" t="s">
        <v>4</v>
      </c>
    </row>
    <row r="58" spans="1:9" ht="17" thickBot="1">
      <c r="A58" s="1" t="s">
        <v>110</v>
      </c>
      <c r="B58" s="1" t="s">
        <v>50</v>
      </c>
      <c r="C58" s="5" t="s">
        <v>111</v>
      </c>
      <c r="D58" s="6" t="s">
        <v>3</v>
      </c>
      <c r="E58" s="15" t="s">
        <v>112</v>
      </c>
      <c r="F58" s="16" t="s">
        <v>4</v>
      </c>
      <c r="G58" s="5" t="s">
        <v>4</v>
      </c>
      <c r="H58" s="6" t="s">
        <v>4</v>
      </c>
      <c r="I58" s="5" t="s">
        <v>4</v>
      </c>
    </row>
    <row r="59" spans="1:9" ht="17" thickBot="1">
      <c r="A59" s="6" t="s">
        <v>4</v>
      </c>
      <c r="B59" s="6" t="s">
        <v>3</v>
      </c>
      <c r="C59" s="15" t="s">
        <v>3</v>
      </c>
      <c r="D59" s="6" t="s">
        <v>111</v>
      </c>
      <c r="E59" s="16" t="s">
        <v>3</v>
      </c>
      <c r="F59" s="16" t="s">
        <v>4</v>
      </c>
      <c r="G59" s="5" t="s">
        <v>4</v>
      </c>
      <c r="H59" s="6" t="s">
        <v>4</v>
      </c>
      <c r="I59" s="5" t="s">
        <v>4</v>
      </c>
    </row>
    <row r="60" spans="1:9" ht="17" thickBot="1">
      <c r="A60" s="1" t="s">
        <v>113</v>
      </c>
      <c r="B60" s="1" t="s">
        <v>35</v>
      </c>
      <c r="C60" s="6" t="s">
        <v>114</v>
      </c>
      <c r="D60" s="18" t="s">
        <v>115</v>
      </c>
      <c r="E60" s="16" t="s">
        <v>4</v>
      </c>
      <c r="F60" s="16" t="s">
        <v>3</v>
      </c>
      <c r="G60" s="5" t="s">
        <v>4</v>
      </c>
      <c r="H60" s="6" t="s">
        <v>4</v>
      </c>
      <c r="I60" s="5" t="s">
        <v>4</v>
      </c>
    </row>
    <row r="61" spans="1:9" ht="17" thickBot="1">
      <c r="A61" s="6" t="s">
        <v>4</v>
      </c>
      <c r="B61" s="6" t="s">
        <v>3</v>
      </c>
      <c r="C61" s="18" t="s">
        <v>3</v>
      </c>
      <c r="D61" s="5" t="s">
        <v>3</v>
      </c>
      <c r="E61" s="16" t="s">
        <v>4</v>
      </c>
      <c r="F61" s="24" t="s">
        <v>103</v>
      </c>
      <c r="G61" s="5" t="s">
        <v>4</v>
      </c>
      <c r="H61" s="6" t="s">
        <v>4</v>
      </c>
      <c r="I61" s="5" t="s">
        <v>4</v>
      </c>
    </row>
    <row r="62" spans="1:9" ht="17" thickBot="1">
      <c r="A62" s="1" t="s">
        <v>116</v>
      </c>
      <c r="B62" s="1" t="s">
        <v>79</v>
      </c>
      <c r="C62" s="5" t="s">
        <v>117</v>
      </c>
      <c r="D62" s="5" t="s">
        <v>3</v>
      </c>
      <c r="E62" s="6" t="s">
        <v>4</v>
      </c>
      <c r="F62" s="18" t="s">
        <v>118</v>
      </c>
      <c r="G62" s="5" t="s">
        <v>4</v>
      </c>
      <c r="H62" s="6" t="s">
        <v>4</v>
      </c>
      <c r="I62" s="5" t="s">
        <v>4</v>
      </c>
    </row>
    <row r="63" spans="1:9" ht="17" thickBot="1">
      <c r="A63" s="6" t="s">
        <v>4</v>
      </c>
      <c r="B63" s="6" t="s">
        <v>3</v>
      </c>
      <c r="C63" s="17" t="s">
        <v>3</v>
      </c>
      <c r="D63" s="5" t="s">
        <v>119</v>
      </c>
      <c r="E63" s="6" t="s">
        <v>4</v>
      </c>
      <c r="F63" s="5" t="s">
        <v>3</v>
      </c>
      <c r="G63" s="5" t="s">
        <v>4</v>
      </c>
      <c r="H63" s="6" t="s">
        <v>4</v>
      </c>
      <c r="I63" s="5" t="s">
        <v>4</v>
      </c>
    </row>
    <row r="64" spans="1:9" ht="17" thickBot="1">
      <c r="A64" s="1" t="s">
        <v>120</v>
      </c>
      <c r="B64" s="1" t="s">
        <v>121</v>
      </c>
      <c r="C64" s="19" t="s">
        <v>119</v>
      </c>
      <c r="D64" s="20" t="s">
        <v>122</v>
      </c>
      <c r="E64" s="8" t="s">
        <v>3</v>
      </c>
      <c r="F64" s="5" t="s">
        <v>4</v>
      </c>
      <c r="G64" s="5" t="s">
        <v>4</v>
      </c>
      <c r="H64" s="6" t="s">
        <v>4</v>
      </c>
      <c r="I64" s="5" t="s">
        <v>4</v>
      </c>
    </row>
    <row r="65" spans="1:9" ht="17" thickBot="1">
      <c r="A65" s="6" t="s">
        <v>4</v>
      </c>
      <c r="B65" s="6" t="s">
        <v>3</v>
      </c>
      <c r="C65" s="18" t="s">
        <v>3</v>
      </c>
      <c r="D65" s="6" t="s">
        <v>3</v>
      </c>
      <c r="E65" s="8" t="s">
        <v>123</v>
      </c>
      <c r="F65" s="5" t="s">
        <v>4</v>
      </c>
      <c r="G65" s="5" t="s">
        <v>4</v>
      </c>
      <c r="H65" s="6" t="s">
        <v>4</v>
      </c>
      <c r="I65" s="5" t="s">
        <v>4</v>
      </c>
    </row>
    <row r="66" spans="1:9" ht="17" thickBot="1">
      <c r="A66" s="1" t="s">
        <v>124</v>
      </c>
      <c r="B66" s="1" t="s">
        <v>125</v>
      </c>
      <c r="C66" s="5" t="s">
        <v>126</v>
      </c>
      <c r="D66" s="25" t="s">
        <v>3</v>
      </c>
      <c r="E66" s="21" t="s">
        <v>127</v>
      </c>
      <c r="F66" s="5" t="s">
        <v>4</v>
      </c>
      <c r="G66" s="5" t="s">
        <v>4</v>
      </c>
      <c r="H66" s="6" t="s">
        <v>4</v>
      </c>
      <c r="I66" s="5" t="s">
        <v>4</v>
      </c>
    </row>
    <row r="67" spans="1:9" ht="17" thickBot="1">
      <c r="A67" s="6" t="s">
        <v>4</v>
      </c>
      <c r="B67" s="6" t="s">
        <v>3</v>
      </c>
      <c r="C67" s="26" t="s">
        <v>3</v>
      </c>
      <c r="D67" s="28" t="s">
        <v>123</v>
      </c>
      <c r="E67" s="5" t="s">
        <v>3</v>
      </c>
      <c r="F67" s="5" t="s">
        <v>4</v>
      </c>
      <c r="G67" s="5" t="s">
        <v>4</v>
      </c>
      <c r="H67" s="6" t="s">
        <v>4</v>
      </c>
      <c r="I67" s="5" t="s">
        <v>4</v>
      </c>
    </row>
    <row r="68" spans="1:9" ht="17" thickBot="1">
      <c r="A68" s="1" t="s">
        <v>128</v>
      </c>
      <c r="B68" s="1" t="s">
        <v>22</v>
      </c>
      <c r="C68" s="28" t="s">
        <v>123</v>
      </c>
      <c r="D68" s="21" t="s">
        <v>129</v>
      </c>
      <c r="E68" s="5" t="s">
        <v>4</v>
      </c>
      <c r="F68" s="5" t="s">
        <v>4</v>
      </c>
      <c r="G68" s="5" t="s">
        <v>4</v>
      </c>
      <c r="H68" s="6" t="s">
        <v>4</v>
      </c>
      <c r="I68" s="5" t="s">
        <v>3</v>
      </c>
    </row>
    <row r="69" spans="1:9" ht="17" thickBot="1">
      <c r="A69" s="6" t="s">
        <v>4</v>
      </c>
      <c r="B69" s="6" t="s">
        <v>3</v>
      </c>
      <c r="C69" s="29" t="s">
        <v>3</v>
      </c>
      <c r="D69" s="5" t="s">
        <v>3</v>
      </c>
      <c r="E69" s="5" t="s">
        <v>4</v>
      </c>
      <c r="F69" s="5" t="s">
        <v>4</v>
      </c>
      <c r="G69" s="5" t="s">
        <v>4</v>
      </c>
      <c r="H69" s="6" t="s">
        <v>4</v>
      </c>
      <c r="I69" s="39" t="s">
        <v>156</v>
      </c>
    </row>
    <row r="70" spans="1:9" ht="17" thickBot="1">
      <c r="A70" s="1" t="s">
        <v>130</v>
      </c>
      <c r="B70" s="1" t="s">
        <v>121</v>
      </c>
      <c r="C70" s="7" t="s">
        <v>131</v>
      </c>
      <c r="D70" s="7" t="s">
        <v>3</v>
      </c>
      <c r="E70" s="5" t="s">
        <v>4</v>
      </c>
      <c r="F70" s="5" t="s">
        <v>4</v>
      </c>
      <c r="G70" s="5" t="s">
        <v>4</v>
      </c>
      <c r="H70" s="16" t="s">
        <v>4</v>
      </c>
      <c r="I70" s="21" t="s">
        <v>555</v>
      </c>
    </row>
    <row r="71" spans="1:9" ht="17" thickBot="1">
      <c r="A71" s="6" t="s">
        <v>4</v>
      </c>
      <c r="B71" s="6" t="s">
        <v>3</v>
      </c>
      <c r="C71" s="15" t="s">
        <v>3</v>
      </c>
      <c r="D71" s="7" t="s">
        <v>131</v>
      </c>
      <c r="E71" s="5" t="s">
        <v>4</v>
      </c>
      <c r="F71" s="5" t="s">
        <v>4</v>
      </c>
      <c r="G71" s="5" t="s">
        <v>4</v>
      </c>
      <c r="H71" s="16" t="s">
        <v>4</v>
      </c>
      <c r="I71" s="5" t="s">
        <v>3</v>
      </c>
    </row>
    <row r="72" spans="1:9" ht="17" thickBot="1">
      <c r="A72" s="1" t="s">
        <v>132</v>
      </c>
      <c r="B72" s="1" t="s">
        <v>59</v>
      </c>
      <c r="C72" s="6" t="s">
        <v>133</v>
      </c>
      <c r="D72" s="15" t="s">
        <v>134</v>
      </c>
      <c r="E72" s="7" t="s">
        <v>3</v>
      </c>
      <c r="F72" s="5" t="s">
        <v>4</v>
      </c>
      <c r="G72" s="5" t="s">
        <v>4</v>
      </c>
      <c r="H72" s="16" t="s">
        <v>4</v>
      </c>
      <c r="I72" s="5" t="s">
        <v>4</v>
      </c>
    </row>
    <row r="73" spans="1:9" ht="17" thickBot="1">
      <c r="A73" s="6" t="s">
        <v>4</v>
      </c>
      <c r="B73" s="6" t="s">
        <v>3</v>
      </c>
      <c r="C73" s="18" t="s">
        <v>3</v>
      </c>
      <c r="D73" s="16" t="s">
        <v>3</v>
      </c>
      <c r="E73" s="7" t="s">
        <v>131</v>
      </c>
      <c r="F73" s="5" t="s">
        <v>4</v>
      </c>
      <c r="G73" s="5" t="s">
        <v>4</v>
      </c>
      <c r="H73" s="16" t="s">
        <v>4</v>
      </c>
      <c r="I73" s="5" t="s">
        <v>4</v>
      </c>
    </row>
    <row r="74" spans="1:9" ht="17" thickBot="1">
      <c r="A74" s="1" t="s">
        <v>135</v>
      </c>
      <c r="B74" s="1" t="s">
        <v>136</v>
      </c>
      <c r="C74" s="5" t="s">
        <v>137</v>
      </c>
      <c r="D74" s="6" t="s">
        <v>3</v>
      </c>
      <c r="E74" s="15" t="s">
        <v>138</v>
      </c>
      <c r="F74" s="5" t="s">
        <v>4</v>
      </c>
      <c r="G74" s="5" t="s">
        <v>4</v>
      </c>
      <c r="H74" s="16" t="s">
        <v>4</v>
      </c>
      <c r="I74" s="5" t="s">
        <v>4</v>
      </c>
    </row>
    <row r="75" spans="1:9" ht="17" thickBot="1">
      <c r="A75" s="6" t="s">
        <v>4</v>
      </c>
      <c r="B75" s="6" t="s">
        <v>3</v>
      </c>
      <c r="C75" s="15" t="s">
        <v>3</v>
      </c>
      <c r="D75" s="6" t="s">
        <v>137</v>
      </c>
      <c r="E75" s="16" t="s">
        <v>3</v>
      </c>
      <c r="F75" s="5" t="s">
        <v>4</v>
      </c>
      <c r="G75" s="5" t="s">
        <v>4</v>
      </c>
      <c r="H75" s="16" t="s">
        <v>4</v>
      </c>
      <c r="I75" s="5" t="s">
        <v>4</v>
      </c>
    </row>
    <row r="76" spans="1:9" ht="17" thickBot="1">
      <c r="A76" s="1" t="s">
        <v>139</v>
      </c>
      <c r="B76" s="1" t="s">
        <v>14</v>
      </c>
      <c r="C76" s="6" t="s">
        <v>140</v>
      </c>
      <c r="D76" s="18" t="s">
        <v>141</v>
      </c>
      <c r="E76" s="16" t="s">
        <v>4</v>
      </c>
      <c r="F76" s="7" t="s">
        <v>3</v>
      </c>
      <c r="G76" s="5" t="s">
        <v>4</v>
      </c>
      <c r="H76" s="16" t="s">
        <v>4</v>
      </c>
      <c r="I76" s="5" t="s">
        <v>4</v>
      </c>
    </row>
    <row r="77" spans="1:9" ht="17" thickBot="1">
      <c r="A77" s="6" t="s">
        <v>4</v>
      </c>
      <c r="B77" s="6" t="s">
        <v>3</v>
      </c>
      <c r="C77" s="18" t="s">
        <v>3</v>
      </c>
      <c r="D77" s="5" t="s">
        <v>3</v>
      </c>
      <c r="E77" s="16" t="s">
        <v>4</v>
      </c>
      <c r="F77" s="31" t="s">
        <v>131</v>
      </c>
      <c r="G77" s="5" t="s">
        <v>4</v>
      </c>
      <c r="H77" s="16" t="s">
        <v>4</v>
      </c>
      <c r="I77" s="5" t="s">
        <v>4</v>
      </c>
    </row>
    <row r="78" spans="1:9" ht="17" thickBot="1">
      <c r="A78" s="1" t="s">
        <v>142</v>
      </c>
      <c r="B78" s="1" t="s">
        <v>79</v>
      </c>
      <c r="C78" s="5" t="s">
        <v>143</v>
      </c>
      <c r="D78" s="5" t="s">
        <v>3</v>
      </c>
      <c r="E78" s="6" t="s">
        <v>4</v>
      </c>
      <c r="F78" s="17" t="s">
        <v>144</v>
      </c>
      <c r="G78" s="5" t="s">
        <v>4</v>
      </c>
      <c r="H78" s="16" t="s">
        <v>4</v>
      </c>
      <c r="I78" s="5" t="s">
        <v>4</v>
      </c>
    </row>
    <row r="79" spans="1:9" ht="17" thickBot="1">
      <c r="A79" s="6" t="s">
        <v>4</v>
      </c>
      <c r="B79" s="6" t="s">
        <v>3</v>
      </c>
      <c r="C79" s="17" t="s">
        <v>3</v>
      </c>
      <c r="D79" s="5" t="s">
        <v>145</v>
      </c>
      <c r="E79" s="6" t="s">
        <v>4</v>
      </c>
      <c r="F79" s="6" t="s">
        <v>3</v>
      </c>
      <c r="G79" s="5" t="s">
        <v>4</v>
      </c>
      <c r="H79" s="16" t="s">
        <v>4</v>
      </c>
      <c r="I79" s="5" t="s">
        <v>4</v>
      </c>
    </row>
    <row r="80" spans="1:9" ht="17" thickBot="1">
      <c r="A80" s="1" t="s">
        <v>146</v>
      </c>
      <c r="B80" s="1" t="s">
        <v>147</v>
      </c>
      <c r="C80" s="19" t="s">
        <v>145</v>
      </c>
      <c r="D80" s="20" t="s">
        <v>148</v>
      </c>
      <c r="E80" s="6" t="s">
        <v>3</v>
      </c>
      <c r="F80" s="6" t="s">
        <v>4</v>
      </c>
      <c r="G80" s="5" t="s">
        <v>4</v>
      </c>
      <c r="H80" s="16" t="s">
        <v>4</v>
      </c>
      <c r="I80" s="5" t="s">
        <v>4</v>
      </c>
    </row>
    <row r="81" spans="1:9" ht="17" thickBot="1">
      <c r="A81" s="6" t="s">
        <v>4</v>
      </c>
      <c r="B81" s="6" t="s">
        <v>3</v>
      </c>
      <c r="C81" s="18" t="s">
        <v>3</v>
      </c>
      <c r="D81" s="6" t="s">
        <v>3</v>
      </c>
      <c r="E81" s="6" t="s">
        <v>149</v>
      </c>
      <c r="F81" s="6" t="s">
        <v>4</v>
      </c>
      <c r="G81" s="5" t="s">
        <v>4</v>
      </c>
      <c r="H81" s="16" t="s">
        <v>4</v>
      </c>
      <c r="I81" s="5" t="s">
        <v>4</v>
      </c>
    </row>
    <row r="82" spans="1:9" ht="17" thickBot="1">
      <c r="A82" s="1" t="s">
        <v>150</v>
      </c>
      <c r="B82" s="1" t="s">
        <v>151</v>
      </c>
      <c r="C82" s="5" t="s">
        <v>152</v>
      </c>
      <c r="D82" s="16" t="s">
        <v>3</v>
      </c>
      <c r="E82" s="21" t="s">
        <v>153</v>
      </c>
      <c r="F82" s="6" t="s">
        <v>4</v>
      </c>
      <c r="G82" s="5" t="s">
        <v>4</v>
      </c>
      <c r="H82" s="16" t="s">
        <v>4</v>
      </c>
      <c r="I82" s="5" t="s">
        <v>4</v>
      </c>
    </row>
    <row r="83" spans="1:9" ht="17" thickBot="1">
      <c r="A83" s="6" t="s">
        <v>4</v>
      </c>
      <c r="B83" s="6" t="s">
        <v>3</v>
      </c>
      <c r="C83" s="17" t="s">
        <v>3</v>
      </c>
      <c r="D83" s="19" t="s">
        <v>149</v>
      </c>
      <c r="E83" s="5" t="s">
        <v>3</v>
      </c>
      <c r="F83" s="6" t="s">
        <v>4</v>
      </c>
      <c r="G83" s="5" t="s">
        <v>4</v>
      </c>
      <c r="H83" s="16" t="s">
        <v>4</v>
      </c>
      <c r="I83" s="5" t="s">
        <v>4</v>
      </c>
    </row>
    <row r="84" spans="1:9" ht="17" thickBot="1">
      <c r="A84" s="1" t="s">
        <v>154</v>
      </c>
      <c r="B84" s="1" t="s">
        <v>59</v>
      </c>
      <c r="C84" s="19" t="s">
        <v>149</v>
      </c>
      <c r="D84" s="21" t="s">
        <v>155</v>
      </c>
      <c r="E84" s="5" t="s">
        <v>4</v>
      </c>
      <c r="F84" s="6" t="s">
        <v>4</v>
      </c>
      <c r="G84" s="7" t="s">
        <v>3</v>
      </c>
      <c r="H84" s="16" t="s">
        <v>4</v>
      </c>
      <c r="I84" s="5" t="s">
        <v>4</v>
      </c>
    </row>
    <row r="85" spans="1:9" ht="17" thickBot="1">
      <c r="A85" s="6" t="s">
        <v>4</v>
      </c>
      <c r="B85" s="6" t="s">
        <v>3</v>
      </c>
      <c r="C85" s="18" t="s">
        <v>3</v>
      </c>
      <c r="D85" s="5" t="s">
        <v>3</v>
      </c>
      <c r="E85" s="5" t="s">
        <v>4</v>
      </c>
      <c r="F85" s="6" t="s">
        <v>4</v>
      </c>
      <c r="G85" s="31" t="s">
        <v>156</v>
      </c>
      <c r="H85" s="16" t="s">
        <v>4</v>
      </c>
      <c r="I85" s="5" t="s">
        <v>4</v>
      </c>
    </row>
    <row r="86" spans="1:9" ht="17" thickBot="1">
      <c r="A86" s="1" t="s">
        <v>157</v>
      </c>
      <c r="B86" s="1" t="s">
        <v>158</v>
      </c>
      <c r="C86" s="5" t="s">
        <v>159</v>
      </c>
      <c r="D86" s="5" t="s">
        <v>3</v>
      </c>
      <c r="E86" s="5" t="s">
        <v>4</v>
      </c>
      <c r="F86" s="16" t="s">
        <v>4</v>
      </c>
      <c r="G86" s="32" t="s">
        <v>160</v>
      </c>
      <c r="H86" s="16" t="s">
        <v>4</v>
      </c>
      <c r="I86" s="5" t="s">
        <v>4</v>
      </c>
    </row>
    <row r="87" spans="1:9" ht="17" thickBot="1">
      <c r="A87" s="6" t="s">
        <v>4</v>
      </c>
      <c r="B87" s="6" t="s">
        <v>3</v>
      </c>
      <c r="C87" s="15" t="s">
        <v>3</v>
      </c>
      <c r="D87" s="5" t="s">
        <v>159</v>
      </c>
      <c r="E87" s="5" t="s">
        <v>4</v>
      </c>
      <c r="F87" s="16" t="s">
        <v>4</v>
      </c>
      <c r="G87" s="16" t="s">
        <v>3</v>
      </c>
      <c r="H87" s="16" t="s">
        <v>4</v>
      </c>
      <c r="I87" s="5" t="s">
        <v>4</v>
      </c>
    </row>
    <row r="88" spans="1:9" ht="17" thickBot="1">
      <c r="A88" s="1" t="s">
        <v>161</v>
      </c>
      <c r="B88" s="1" t="s">
        <v>22</v>
      </c>
      <c r="C88" s="6" t="s">
        <v>162</v>
      </c>
      <c r="D88" s="15" t="s">
        <v>163</v>
      </c>
      <c r="E88" s="5" t="s">
        <v>3</v>
      </c>
      <c r="F88" s="16" t="s">
        <v>4</v>
      </c>
      <c r="G88" s="16" t="s">
        <v>4</v>
      </c>
      <c r="H88" s="16" t="s">
        <v>4</v>
      </c>
      <c r="I88" s="5" t="s">
        <v>4</v>
      </c>
    </row>
    <row r="89" spans="1:9" ht="17" thickBot="1">
      <c r="A89" s="6" t="s">
        <v>4</v>
      </c>
      <c r="B89" s="6" t="s">
        <v>3</v>
      </c>
      <c r="C89" s="18" t="s">
        <v>3</v>
      </c>
      <c r="D89" s="16" t="s">
        <v>3</v>
      </c>
      <c r="E89" s="5" t="s">
        <v>159</v>
      </c>
      <c r="F89" s="16" t="s">
        <v>4</v>
      </c>
      <c r="G89" s="16" t="s">
        <v>4</v>
      </c>
      <c r="H89" s="16" t="s">
        <v>4</v>
      </c>
      <c r="I89" s="5" t="s">
        <v>4</v>
      </c>
    </row>
    <row r="90" spans="1:9" ht="17" thickBot="1">
      <c r="A90" s="1" t="s">
        <v>164</v>
      </c>
      <c r="B90" s="1" t="s">
        <v>165</v>
      </c>
      <c r="C90" s="5" t="s">
        <v>166</v>
      </c>
      <c r="D90" s="6" t="s">
        <v>3</v>
      </c>
      <c r="E90" s="17" t="s">
        <v>167</v>
      </c>
      <c r="F90" s="16" t="s">
        <v>4</v>
      </c>
      <c r="G90" s="16" t="s">
        <v>4</v>
      </c>
      <c r="H90" s="16" t="s">
        <v>4</v>
      </c>
      <c r="I90" s="5" t="s">
        <v>4</v>
      </c>
    </row>
    <row r="91" spans="1:9" ht="17" thickBot="1">
      <c r="A91" s="6" t="s">
        <v>4</v>
      </c>
      <c r="B91" s="6" t="s">
        <v>3</v>
      </c>
      <c r="C91" s="17" t="s">
        <v>3</v>
      </c>
      <c r="D91" s="6" t="s">
        <v>168</v>
      </c>
      <c r="E91" s="6" t="s">
        <v>3</v>
      </c>
      <c r="F91" s="16" t="s">
        <v>4</v>
      </c>
      <c r="G91" s="16" t="s">
        <v>4</v>
      </c>
      <c r="H91" s="16" t="s">
        <v>4</v>
      </c>
      <c r="I91" s="5" t="s">
        <v>4</v>
      </c>
    </row>
    <row r="92" spans="1:9" ht="17" thickBot="1">
      <c r="A92" s="1" t="s">
        <v>169</v>
      </c>
      <c r="B92" s="1" t="s">
        <v>62</v>
      </c>
      <c r="C92" s="19" t="s">
        <v>168</v>
      </c>
      <c r="D92" s="21" t="s">
        <v>170</v>
      </c>
      <c r="E92" s="6" t="s">
        <v>4</v>
      </c>
      <c r="F92" s="25" t="s">
        <v>3</v>
      </c>
      <c r="G92" s="16" t="s">
        <v>4</v>
      </c>
      <c r="H92" s="16" t="s">
        <v>4</v>
      </c>
      <c r="I92" s="5" t="s">
        <v>4</v>
      </c>
    </row>
    <row r="93" spans="1:9" ht="17" thickBot="1">
      <c r="A93" s="6" t="s">
        <v>4</v>
      </c>
      <c r="B93" s="6" t="s">
        <v>3</v>
      </c>
      <c r="C93" s="18" t="s">
        <v>3</v>
      </c>
      <c r="D93" s="5" t="s">
        <v>3</v>
      </c>
      <c r="E93" s="6" t="s">
        <v>4</v>
      </c>
      <c r="F93" s="27" t="s">
        <v>156</v>
      </c>
      <c r="G93" s="16" t="s">
        <v>4</v>
      </c>
      <c r="H93" s="16" t="s">
        <v>4</v>
      </c>
      <c r="I93" s="5" t="s">
        <v>4</v>
      </c>
    </row>
    <row r="94" spans="1:9" ht="17" thickBot="1">
      <c r="A94" s="1" t="s">
        <v>171</v>
      </c>
      <c r="B94" s="1" t="s">
        <v>136</v>
      </c>
      <c r="C94" s="5" t="s">
        <v>172</v>
      </c>
      <c r="D94" s="5" t="s">
        <v>3</v>
      </c>
      <c r="E94" s="16" t="s">
        <v>4</v>
      </c>
      <c r="F94" s="21" t="s">
        <v>173</v>
      </c>
      <c r="G94" s="16" t="s">
        <v>4</v>
      </c>
      <c r="H94" s="16" t="s">
        <v>4</v>
      </c>
      <c r="I94" s="5" t="s">
        <v>4</v>
      </c>
    </row>
    <row r="95" spans="1:9" ht="17" thickBot="1">
      <c r="A95" s="6" t="s">
        <v>4</v>
      </c>
      <c r="B95" s="6" t="s">
        <v>3</v>
      </c>
      <c r="C95" s="15" t="s">
        <v>3</v>
      </c>
      <c r="D95" s="5" t="s">
        <v>172</v>
      </c>
      <c r="E95" s="16" t="s">
        <v>4</v>
      </c>
      <c r="F95" s="5" t="s">
        <v>3</v>
      </c>
      <c r="G95" s="16" t="s">
        <v>4</v>
      </c>
      <c r="H95" s="16" t="s">
        <v>4</v>
      </c>
      <c r="I95" s="5" t="s">
        <v>4</v>
      </c>
    </row>
    <row r="96" spans="1:9" ht="17" thickBot="1">
      <c r="A96" s="1" t="s">
        <v>174</v>
      </c>
      <c r="B96" s="1" t="s">
        <v>79</v>
      </c>
      <c r="C96" s="6" t="s">
        <v>175</v>
      </c>
      <c r="D96" s="17" t="s">
        <v>176</v>
      </c>
      <c r="E96" s="25" t="s">
        <v>3</v>
      </c>
      <c r="F96" s="5" t="s">
        <v>4</v>
      </c>
      <c r="G96" s="16" t="s">
        <v>4</v>
      </c>
      <c r="H96" s="16" t="s">
        <v>4</v>
      </c>
      <c r="I96" s="5" t="s">
        <v>4</v>
      </c>
    </row>
    <row r="97" spans="1:9" ht="17" thickBot="1">
      <c r="A97" s="6" t="s">
        <v>4</v>
      </c>
      <c r="B97" s="6" t="s">
        <v>3</v>
      </c>
      <c r="C97" s="18" t="s">
        <v>3</v>
      </c>
      <c r="D97" s="6" t="s">
        <v>3</v>
      </c>
      <c r="E97" s="27" t="s">
        <v>156</v>
      </c>
      <c r="F97" s="5" t="s">
        <v>4</v>
      </c>
      <c r="G97" s="16" t="s">
        <v>4</v>
      </c>
      <c r="H97" s="16" t="s">
        <v>4</v>
      </c>
      <c r="I97" s="5" t="s">
        <v>4</v>
      </c>
    </row>
    <row r="98" spans="1:9" ht="17" thickBot="1">
      <c r="A98" s="1" t="s">
        <v>177</v>
      </c>
      <c r="B98" s="1" t="s">
        <v>50</v>
      </c>
      <c r="C98" s="5" t="s">
        <v>178</v>
      </c>
      <c r="D98" s="25" t="s">
        <v>3</v>
      </c>
      <c r="E98" s="21" t="s">
        <v>179</v>
      </c>
      <c r="F98" s="5" t="s">
        <v>4</v>
      </c>
      <c r="G98" s="16" t="s">
        <v>4</v>
      </c>
      <c r="H98" s="16" t="s">
        <v>4</v>
      </c>
      <c r="I98" s="5" t="s">
        <v>4</v>
      </c>
    </row>
    <row r="99" spans="1:9" ht="17" thickBot="1">
      <c r="A99" s="6" t="s">
        <v>4</v>
      </c>
      <c r="B99" s="6" t="s">
        <v>3</v>
      </c>
      <c r="C99" s="26" t="s">
        <v>3</v>
      </c>
      <c r="D99" s="28" t="s">
        <v>156</v>
      </c>
      <c r="E99" s="5" t="s">
        <v>3</v>
      </c>
      <c r="F99" s="5" t="s">
        <v>4</v>
      </c>
      <c r="G99" s="16" t="s">
        <v>4</v>
      </c>
      <c r="H99" s="16" t="s">
        <v>4</v>
      </c>
      <c r="I99" s="5" t="s">
        <v>4</v>
      </c>
    </row>
    <row r="100" spans="1:9" ht="17" thickBot="1">
      <c r="A100" s="1" t="s">
        <v>180</v>
      </c>
      <c r="B100" s="1" t="s">
        <v>14</v>
      </c>
      <c r="C100" s="28" t="s">
        <v>156</v>
      </c>
      <c r="D100" s="21" t="s">
        <v>181</v>
      </c>
      <c r="E100" s="5" t="s">
        <v>4</v>
      </c>
      <c r="F100" s="5" t="s">
        <v>4</v>
      </c>
      <c r="G100" s="16" t="s">
        <v>4</v>
      </c>
      <c r="H100" s="16" t="s">
        <v>3</v>
      </c>
      <c r="I100" s="5" t="s">
        <v>4</v>
      </c>
    </row>
    <row r="101" spans="1:9" ht="17" thickBot="1">
      <c r="A101" s="6" t="s">
        <v>4</v>
      </c>
      <c r="B101" s="6" t="s">
        <v>3</v>
      </c>
      <c r="C101" s="29" t="s">
        <v>3</v>
      </c>
      <c r="D101" s="5" t="s">
        <v>3</v>
      </c>
      <c r="E101" s="5" t="s">
        <v>4</v>
      </c>
      <c r="F101" s="5" t="s">
        <v>4</v>
      </c>
      <c r="G101" s="16" t="s">
        <v>4</v>
      </c>
      <c r="H101" s="27" t="s">
        <v>156</v>
      </c>
      <c r="I101" s="5" t="s">
        <v>4</v>
      </c>
    </row>
    <row r="102" spans="1:9" ht="17" thickBot="1">
      <c r="A102" s="1" t="s">
        <v>182</v>
      </c>
      <c r="B102" s="1" t="s">
        <v>165</v>
      </c>
      <c r="C102" s="7" t="s">
        <v>183</v>
      </c>
      <c r="D102" s="7" t="s">
        <v>3</v>
      </c>
      <c r="E102" s="5" t="s">
        <v>4</v>
      </c>
      <c r="F102" s="5" t="s">
        <v>4</v>
      </c>
      <c r="G102" s="6" t="s">
        <v>4</v>
      </c>
      <c r="H102" s="18" t="s">
        <v>554</v>
      </c>
      <c r="I102" s="5" t="s">
        <v>4</v>
      </c>
    </row>
    <row r="103" spans="1:9" ht="17" thickBot="1">
      <c r="A103" s="6" t="s">
        <v>4</v>
      </c>
      <c r="B103" s="6" t="s">
        <v>3</v>
      </c>
      <c r="C103" s="15" t="s">
        <v>3</v>
      </c>
      <c r="D103" s="7" t="s">
        <v>183</v>
      </c>
      <c r="E103" s="5" t="s">
        <v>4</v>
      </c>
      <c r="F103" s="5" t="s">
        <v>4</v>
      </c>
      <c r="G103" s="6" t="s">
        <v>4</v>
      </c>
      <c r="H103" s="5" t="s">
        <v>3</v>
      </c>
      <c r="I103" s="5" t="s">
        <v>4</v>
      </c>
    </row>
    <row r="104" spans="1:9" ht="17" thickBot="1">
      <c r="A104" s="1" t="s">
        <v>184</v>
      </c>
      <c r="B104" s="1" t="s">
        <v>121</v>
      </c>
      <c r="C104" s="6" t="s">
        <v>185</v>
      </c>
      <c r="D104" s="15" t="s">
        <v>186</v>
      </c>
      <c r="E104" s="7" t="s">
        <v>3</v>
      </c>
      <c r="F104" s="5" t="s">
        <v>4</v>
      </c>
      <c r="G104" s="6" t="s">
        <v>4</v>
      </c>
      <c r="H104" s="5" t="s">
        <v>4</v>
      </c>
      <c r="I104" s="5" t="s">
        <v>4</v>
      </c>
    </row>
    <row r="105" spans="1:9" ht="17" thickBot="1">
      <c r="A105" s="6" t="s">
        <v>4</v>
      </c>
      <c r="B105" s="6" t="s">
        <v>3</v>
      </c>
      <c r="C105" s="18" t="s">
        <v>3</v>
      </c>
      <c r="D105" s="16" t="s">
        <v>3</v>
      </c>
      <c r="E105" s="7" t="s">
        <v>183</v>
      </c>
      <c r="F105" s="5" t="s">
        <v>4</v>
      </c>
      <c r="G105" s="6" t="s">
        <v>4</v>
      </c>
      <c r="H105" s="5" t="s">
        <v>4</v>
      </c>
      <c r="I105" s="5" t="s">
        <v>4</v>
      </c>
    </row>
    <row r="106" spans="1:9" ht="17" thickBot="1">
      <c r="A106" s="1" t="s">
        <v>187</v>
      </c>
      <c r="B106" s="1" t="s">
        <v>79</v>
      </c>
      <c r="C106" s="5" t="s">
        <v>188</v>
      </c>
      <c r="D106" s="6" t="s">
        <v>3</v>
      </c>
      <c r="E106" s="17" t="s">
        <v>189</v>
      </c>
      <c r="F106" s="5" t="s">
        <v>4</v>
      </c>
      <c r="G106" s="6" t="s">
        <v>4</v>
      </c>
      <c r="H106" s="5" t="s">
        <v>4</v>
      </c>
      <c r="I106" s="5" t="s">
        <v>4</v>
      </c>
    </row>
    <row r="107" spans="1:9" ht="17" thickBot="1">
      <c r="A107" s="6" t="s">
        <v>4</v>
      </c>
      <c r="B107" s="6" t="s">
        <v>3</v>
      </c>
      <c r="C107" s="17" t="s">
        <v>3</v>
      </c>
      <c r="D107" s="6" t="s">
        <v>190</v>
      </c>
      <c r="E107" s="6" t="s">
        <v>3</v>
      </c>
      <c r="F107" s="5" t="s">
        <v>4</v>
      </c>
      <c r="G107" s="6" t="s">
        <v>4</v>
      </c>
      <c r="H107" s="5" t="s">
        <v>4</v>
      </c>
      <c r="I107" s="5" t="s">
        <v>4</v>
      </c>
    </row>
    <row r="108" spans="1:9" ht="17" thickBot="1">
      <c r="A108" s="1" t="s">
        <v>191</v>
      </c>
      <c r="B108" s="1" t="s">
        <v>73</v>
      </c>
      <c r="C108" s="19" t="s">
        <v>190</v>
      </c>
      <c r="D108" s="21" t="s">
        <v>192</v>
      </c>
      <c r="E108" s="6" t="s">
        <v>4</v>
      </c>
      <c r="F108" s="5" t="s">
        <v>3</v>
      </c>
      <c r="G108" s="6" t="s">
        <v>4</v>
      </c>
      <c r="H108" s="5" t="s">
        <v>4</v>
      </c>
      <c r="I108" s="5" t="s">
        <v>4</v>
      </c>
    </row>
    <row r="109" spans="1:9" ht="17" thickBot="1">
      <c r="A109" s="6" t="s">
        <v>4</v>
      </c>
      <c r="B109" s="6" t="s">
        <v>3</v>
      </c>
      <c r="C109" s="18" t="s">
        <v>3</v>
      </c>
      <c r="D109" s="5" t="s">
        <v>3</v>
      </c>
      <c r="E109" s="6" t="s">
        <v>4</v>
      </c>
      <c r="F109" s="30" t="s">
        <v>193</v>
      </c>
      <c r="G109" s="6" t="s">
        <v>4</v>
      </c>
      <c r="H109" s="5" t="s">
        <v>4</v>
      </c>
      <c r="I109" s="5" t="s">
        <v>4</v>
      </c>
    </row>
    <row r="110" spans="1:9" ht="17" thickBot="1">
      <c r="A110" s="1" t="s">
        <v>194</v>
      </c>
      <c r="B110" s="1" t="s">
        <v>195</v>
      </c>
      <c r="C110" s="5" t="s">
        <v>196</v>
      </c>
      <c r="D110" s="5" t="s">
        <v>3</v>
      </c>
      <c r="E110" s="16" t="s">
        <v>4</v>
      </c>
      <c r="F110" s="20" t="s">
        <v>197</v>
      </c>
      <c r="G110" s="6" t="s">
        <v>4</v>
      </c>
      <c r="H110" s="5" t="s">
        <v>4</v>
      </c>
      <c r="I110" s="5" t="s">
        <v>4</v>
      </c>
    </row>
    <row r="111" spans="1:9" ht="17" thickBot="1">
      <c r="A111" s="6" t="s">
        <v>4</v>
      </c>
      <c r="B111" s="6" t="s">
        <v>3</v>
      </c>
      <c r="C111" s="15" t="s">
        <v>3</v>
      </c>
      <c r="D111" s="5" t="s">
        <v>196</v>
      </c>
      <c r="E111" s="16" t="s">
        <v>4</v>
      </c>
      <c r="F111" s="6" t="s">
        <v>3</v>
      </c>
      <c r="G111" s="6" t="s">
        <v>4</v>
      </c>
      <c r="H111" s="5" t="s">
        <v>4</v>
      </c>
      <c r="I111" s="5" t="s">
        <v>4</v>
      </c>
    </row>
    <row r="112" spans="1:9" ht="17" thickBot="1">
      <c r="A112" s="1" t="s">
        <v>198</v>
      </c>
      <c r="B112" s="1" t="s">
        <v>199</v>
      </c>
      <c r="C112" s="6" t="s">
        <v>200</v>
      </c>
      <c r="D112" s="17" t="s">
        <v>201</v>
      </c>
      <c r="E112" s="16" t="s">
        <v>3</v>
      </c>
      <c r="F112" s="6" t="s">
        <v>4</v>
      </c>
      <c r="G112" s="6" t="s">
        <v>4</v>
      </c>
      <c r="H112" s="5" t="s">
        <v>4</v>
      </c>
      <c r="I112" s="5" t="s">
        <v>4</v>
      </c>
    </row>
    <row r="113" spans="1:9" ht="17" thickBot="1">
      <c r="A113" s="6" t="s">
        <v>4</v>
      </c>
      <c r="B113" s="6" t="s">
        <v>3</v>
      </c>
      <c r="C113" s="18" t="s">
        <v>3</v>
      </c>
      <c r="D113" s="6" t="s">
        <v>3</v>
      </c>
      <c r="E113" s="24" t="s">
        <v>193</v>
      </c>
      <c r="F113" s="6" t="s">
        <v>4</v>
      </c>
      <c r="G113" s="6" t="s">
        <v>4</v>
      </c>
      <c r="H113" s="5" t="s">
        <v>4</v>
      </c>
      <c r="I113" s="5" t="s">
        <v>4</v>
      </c>
    </row>
    <row r="114" spans="1:9" ht="17" thickBot="1">
      <c r="A114" s="1" t="s">
        <v>202</v>
      </c>
      <c r="B114" s="1" t="s">
        <v>203</v>
      </c>
      <c r="C114" s="5" t="s">
        <v>204</v>
      </c>
      <c r="D114" s="16" t="s">
        <v>3</v>
      </c>
      <c r="E114" s="21" t="s">
        <v>205</v>
      </c>
      <c r="F114" s="6" t="s">
        <v>4</v>
      </c>
      <c r="G114" s="6" t="s">
        <v>4</v>
      </c>
      <c r="H114" s="5" t="s">
        <v>4</v>
      </c>
      <c r="I114" s="5" t="s">
        <v>4</v>
      </c>
    </row>
    <row r="115" spans="1:9" ht="17" thickBot="1">
      <c r="A115" s="6" t="s">
        <v>4</v>
      </c>
      <c r="B115" s="6" t="s">
        <v>3</v>
      </c>
      <c r="C115" s="17" t="s">
        <v>3</v>
      </c>
      <c r="D115" s="19" t="s">
        <v>193</v>
      </c>
      <c r="E115" s="5" t="s">
        <v>3</v>
      </c>
      <c r="F115" s="6" t="s">
        <v>4</v>
      </c>
      <c r="G115" s="6" t="s">
        <v>4</v>
      </c>
      <c r="H115" s="5" t="s">
        <v>4</v>
      </c>
      <c r="I115" s="5" t="s">
        <v>4</v>
      </c>
    </row>
    <row r="116" spans="1:9" ht="17" thickBot="1">
      <c r="A116" s="1" t="s">
        <v>206</v>
      </c>
      <c r="B116" s="1" t="s">
        <v>14</v>
      </c>
      <c r="C116" s="19" t="s">
        <v>193</v>
      </c>
      <c r="D116" s="21" t="s">
        <v>207</v>
      </c>
      <c r="E116" s="5" t="s">
        <v>4</v>
      </c>
      <c r="F116" s="6" t="s">
        <v>4</v>
      </c>
      <c r="G116" s="8" t="s">
        <v>3</v>
      </c>
      <c r="H116" s="5" t="s">
        <v>4</v>
      </c>
      <c r="I116" s="5" t="s">
        <v>4</v>
      </c>
    </row>
    <row r="117" spans="1:9" ht="17" thickBot="1">
      <c r="A117" s="6" t="s">
        <v>4</v>
      </c>
      <c r="B117" s="6" t="s">
        <v>3</v>
      </c>
      <c r="C117" s="18" t="s">
        <v>3</v>
      </c>
      <c r="D117" s="5" t="s">
        <v>3</v>
      </c>
      <c r="E117" s="5" t="s">
        <v>4</v>
      </c>
      <c r="F117" s="6" t="s">
        <v>4</v>
      </c>
      <c r="G117" s="8" t="s">
        <v>208</v>
      </c>
      <c r="H117" s="5" t="s">
        <v>4</v>
      </c>
      <c r="I117" s="5" t="s">
        <v>4</v>
      </c>
    </row>
    <row r="118" spans="1:9" ht="16">
      <c r="A118" s="1" t="s">
        <v>209</v>
      </c>
      <c r="B118" s="1" t="s">
        <v>199</v>
      </c>
      <c r="C118" s="9" t="s">
        <v>210</v>
      </c>
      <c r="D118" s="5" t="s">
        <v>3</v>
      </c>
      <c r="E118" s="5" t="s">
        <v>4</v>
      </c>
      <c r="F118" s="16" t="s">
        <v>4</v>
      </c>
      <c r="G118" s="21" t="s">
        <v>211</v>
      </c>
      <c r="H118" s="5" t="s">
        <v>4</v>
      </c>
      <c r="I118" s="5" t="s">
        <v>4</v>
      </c>
    </row>
    <row r="119" spans="1:9" ht="17" thickBot="1">
      <c r="A119" s="6" t="s">
        <v>4</v>
      </c>
      <c r="B119" s="6" t="s">
        <v>3</v>
      </c>
      <c r="C119" s="6" t="s">
        <v>3</v>
      </c>
      <c r="D119" s="5" t="s">
        <v>212</v>
      </c>
      <c r="E119" s="5" t="s">
        <v>4</v>
      </c>
      <c r="F119" s="16" t="s">
        <v>4</v>
      </c>
      <c r="G119" s="5" t="s">
        <v>3</v>
      </c>
      <c r="H119" s="5" t="s">
        <v>4</v>
      </c>
      <c r="I119" s="5" t="s">
        <v>4</v>
      </c>
    </row>
    <row r="120" spans="1:9" ht="17" thickBot="1">
      <c r="A120" s="1" t="s">
        <v>213</v>
      </c>
      <c r="B120" s="1" t="s">
        <v>214</v>
      </c>
      <c r="C120" s="19" t="s">
        <v>212</v>
      </c>
      <c r="D120" s="20" t="s">
        <v>215</v>
      </c>
      <c r="E120" s="5" t="s">
        <v>3</v>
      </c>
      <c r="F120" s="16" t="s">
        <v>4</v>
      </c>
      <c r="G120" s="5" t="s">
        <v>4</v>
      </c>
      <c r="H120" s="5" t="s">
        <v>4</v>
      </c>
      <c r="I120" s="5" t="s">
        <v>4</v>
      </c>
    </row>
    <row r="121" spans="1:9" ht="17" thickBot="1">
      <c r="A121" s="6" t="s">
        <v>4</v>
      </c>
      <c r="B121" s="6" t="s">
        <v>3</v>
      </c>
      <c r="C121" s="18" t="s">
        <v>3</v>
      </c>
      <c r="D121" s="6" t="s">
        <v>3</v>
      </c>
      <c r="E121" s="5" t="s">
        <v>216</v>
      </c>
      <c r="F121" s="16" t="s">
        <v>4</v>
      </c>
      <c r="G121" s="5" t="s">
        <v>4</v>
      </c>
      <c r="H121" s="5" t="s">
        <v>4</v>
      </c>
      <c r="I121" s="5" t="s">
        <v>4</v>
      </c>
    </row>
    <row r="122" spans="1:9" ht="17" thickBot="1">
      <c r="A122" s="1" t="s">
        <v>217</v>
      </c>
      <c r="B122" s="1" t="s">
        <v>14</v>
      </c>
      <c r="C122" s="5" t="s">
        <v>216</v>
      </c>
      <c r="D122" s="16" t="s">
        <v>3</v>
      </c>
      <c r="E122" s="20" t="s">
        <v>218</v>
      </c>
      <c r="F122" s="16" t="s">
        <v>4</v>
      </c>
      <c r="G122" s="5" t="s">
        <v>4</v>
      </c>
      <c r="H122" s="5" t="s">
        <v>4</v>
      </c>
      <c r="I122" s="5" t="s">
        <v>4</v>
      </c>
    </row>
    <row r="123" spans="1:9" ht="17" thickBot="1">
      <c r="A123" s="6" t="s">
        <v>4</v>
      </c>
      <c r="B123" s="6" t="s">
        <v>3</v>
      </c>
      <c r="C123" s="15" t="s">
        <v>3</v>
      </c>
      <c r="D123" s="22" t="s">
        <v>216</v>
      </c>
      <c r="E123" s="6" t="s">
        <v>3</v>
      </c>
      <c r="F123" s="16" t="s">
        <v>4</v>
      </c>
      <c r="G123" s="5" t="s">
        <v>4</v>
      </c>
      <c r="H123" s="5" t="s">
        <v>4</v>
      </c>
      <c r="I123" s="5" t="s">
        <v>4</v>
      </c>
    </row>
    <row r="124" spans="1:9" ht="17" thickBot="1">
      <c r="A124" s="1" t="s">
        <v>219</v>
      </c>
      <c r="B124" s="1" t="s">
        <v>220</v>
      </c>
      <c r="C124" s="6" t="s">
        <v>221</v>
      </c>
      <c r="D124" s="18" t="s">
        <v>222</v>
      </c>
      <c r="E124" s="6" t="s">
        <v>4</v>
      </c>
      <c r="F124" s="25" t="s">
        <v>3</v>
      </c>
      <c r="G124" s="5" t="s">
        <v>4</v>
      </c>
      <c r="H124" s="5" t="s">
        <v>4</v>
      </c>
      <c r="I124" s="5" t="s">
        <v>4</v>
      </c>
    </row>
    <row r="125" spans="1:9" ht="17" thickBot="1">
      <c r="A125" s="6" t="s">
        <v>4</v>
      </c>
      <c r="B125" s="6" t="s">
        <v>3</v>
      </c>
      <c r="C125" s="18" t="s">
        <v>3</v>
      </c>
      <c r="D125" s="5" t="s">
        <v>3</v>
      </c>
      <c r="E125" s="6" t="s">
        <v>4</v>
      </c>
      <c r="F125" s="27" t="s">
        <v>208</v>
      </c>
      <c r="G125" s="5" t="s">
        <v>4</v>
      </c>
      <c r="H125" s="5" t="s">
        <v>4</v>
      </c>
      <c r="I125" s="5" t="s">
        <v>4</v>
      </c>
    </row>
    <row r="126" spans="1:9" ht="17" thickBot="1">
      <c r="A126" s="1" t="s">
        <v>223</v>
      </c>
      <c r="B126" s="1" t="s">
        <v>79</v>
      </c>
      <c r="C126" s="5" t="s">
        <v>224</v>
      </c>
      <c r="D126" s="5" t="s">
        <v>3</v>
      </c>
      <c r="E126" s="16" t="s">
        <v>4</v>
      </c>
      <c r="F126" s="21" t="s">
        <v>225</v>
      </c>
      <c r="G126" s="5" t="s">
        <v>4</v>
      </c>
      <c r="H126" s="5" t="s">
        <v>4</v>
      </c>
      <c r="I126" s="5" t="s">
        <v>4</v>
      </c>
    </row>
    <row r="127" spans="1:9" ht="17" thickBot="1">
      <c r="A127" s="6" t="s">
        <v>4</v>
      </c>
      <c r="B127" s="6" t="s">
        <v>3</v>
      </c>
      <c r="C127" s="17" t="s">
        <v>3</v>
      </c>
      <c r="D127" s="5" t="s">
        <v>226</v>
      </c>
      <c r="E127" s="16" t="s">
        <v>4</v>
      </c>
      <c r="F127" s="5" t="s">
        <v>3</v>
      </c>
      <c r="G127" s="5" t="s">
        <v>4</v>
      </c>
      <c r="H127" s="5" t="s">
        <v>4</v>
      </c>
      <c r="I127" s="5" t="s">
        <v>4</v>
      </c>
    </row>
    <row r="128" spans="1:9" ht="17" thickBot="1">
      <c r="A128" s="1" t="s">
        <v>227</v>
      </c>
      <c r="B128" s="1" t="s">
        <v>46</v>
      </c>
      <c r="C128" s="19" t="s">
        <v>226</v>
      </c>
      <c r="D128" s="20" t="s">
        <v>228</v>
      </c>
      <c r="E128" s="25" t="s">
        <v>3</v>
      </c>
      <c r="F128" s="5" t="s">
        <v>4</v>
      </c>
      <c r="G128" s="5" t="s">
        <v>4</v>
      </c>
      <c r="H128" s="5" t="s">
        <v>4</v>
      </c>
      <c r="I128" s="5" t="s">
        <v>4</v>
      </c>
    </row>
    <row r="129" spans="1:9" ht="17" thickBot="1">
      <c r="A129" s="6" t="s">
        <v>4</v>
      </c>
      <c r="B129" s="6" t="s">
        <v>3</v>
      </c>
      <c r="C129" s="18" t="s">
        <v>3</v>
      </c>
      <c r="D129" s="6" t="s">
        <v>3</v>
      </c>
      <c r="E129" s="27" t="s">
        <v>208</v>
      </c>
      <c r="F129" s="5" t="s">
        <v>4</v>
      </c>
      <c r="G129" s="5" t="s">
        <v>4</v>
      </c>
      <c r="H129" s="5" t="s">
        <v>4</v>
      </c>
      <c r="I129" s="5" t="s">
        <v>4</v>
      </c>
    </row>
    <row r="130" spans="1:9" ht="16">
      <c r="A130" s="1" t="s">
        <v>229</v>
      </c>
      <c r="B130" s="1" t="s">
        <v>62</v>
      </c>
      <c r="C130" s="9" t="s">
        <v>230</v>
      </c>
      <c r="D130" s="25" t="s">
        <v>3</v>
      </c>
      <c r="E130" s="21" t="s">
        <v>231</v>
      </c>
      <c r="F130" s="5" t="s">
        <v>4</v>
      </c>
      <c r="G130" s="5" t="s">
        <v>4</v>
      </c>
      <c r="H130" s="5" t="s">
        <v>4</v>
      </c>
      <c r="I130" s="5" t="s">
        <v>4</v>
      </c>
    </row>
    <row r="131" spans="1:9" ht="17" thickBot="1">
      <c r="A131" s="6" t="s">
        <v>4</v>
      </c>
      <c r="B131" s="6" t="s">
        <v>3</v>
      </c>
      <c r="C131" s="8" t="s">
        <v>3</v>
      </c>
      <c r="D131" s="28" t="s">
        <v>208</v>
      </c>
      <c r="E131" s="5" t="s">
        <v>3</v>
      </c>
      <c r="F131" s="5" t="s">
        <v>4</v>
      </c>
      <c r="G131" s="5" t="s">
        <v>4</v>
      </c>
      <c r="H131" s="5" t="s">
        <v>4</v>
      </c>
      <c r="I131" s="5" t="s">
        <v>4</v>
      </c>
    </row>
    <row r="132" spans="1:9" ht="17" thickBot="1">
      <c r="A132" s="1" t="s">
        <v>232</v>
      </c>
      <c r="B132" s="1" t="s">
        <v>22</v>
      </c>
      <c r="C132" s="28" t="s">
        <v>208</v>
      </c>
      <c r="D132" s="21" t="s">
        <v>233</v>
      </c>
      <c r="E132" s="5" t="s">
        <v>4</v>
      </c>
      <c r="F132" s="5" t="s">
        <v>4</v>
      </c>
      <c r="G132" s="5" t="s">
        <v>4</v>
      </c>
      <c r="H132" s="5" t="s">
        <v>4</v>
      </c>
      <c r="I132" s="5" t="s">
        <v>4</v>
      </c>
    </row>
    <row r="133" spans="1:9" ht="16">
      <c r="A133" s="5" t="s">
        <v>4</v>
      </c>
      <c r="B133" s="5" t="s">
        <v>3</v>
      </c>
      <c r="C133" s="21" t="s">
        <v>4</v>
      </c>
      <c r="D133" s="5" t="s">
        <v>3</v>
      </c>
      <c r="E133" s="5" t="s">
        <v>4</v>
      </c>
      <c r="F133" s="5" t="s">
        <v>4</v>
      </c>
      <c r="G133" s="5" t="s">
        <v>4</v>
      </c>
      <c r="H133" s="5" t="s">
        <v>4</v>
      </c>
      <c r="I133" s="5" t="s">
        <v>4</v>
      </c>
    </row>
    <row r="134" spans="1:9" ht="16">
      <c r="A134" s="5" t="s">
        <v>4</v>
      </c>
      <c r="B134" s="5" t="s">
        <v>3</v>
      </c>
      <c r="C134" s="5" t="s">
        <v>4</v>
      </c>
      <c r="D134" s="5" t="s">
        <v>4</v>
      </c>
      <c r="E134" s="5" t="s">
        <v>4</v>
      </c>
      <c r="F134" s="5" t="s">
        <v>4</v>
      </c>
      <c r="G134" s="5" t="s">
        <v>4</v>
      </c>
      <c r="H134" s="5" t="s">
        <v>4</v>
      </c>
      <c r="I134" s="5" t="s">
        <v>4</v>
      </c>
    </row>
  </sheetData>
  <phoneticPr fontId="5"/>
  <pageMargins left="0.7" right="0.7" top="0.75" bottom="0.75" header="0.3" footer="0.3"/>
  <pageSetup paperSize="9" scale="36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showGridLines="0" workbookViewId="0">
      <selection activeCell="B7" sqref="B7"/>
    </sheetView>
  </sheetViews>
  <sheetFormatPr baseColWidth="10" defaultRowHeight="15"/>
  <cols>
    <col min="1" max="1" width="6.5" customWidth="1"/>
    <col min="2" max="2" width="17" customWidth="1"/>
    <col min="3" max="3" width="11" customWidth="1"/>
    <col min="4" max="7" width="8" customWidth="1"/>
    <col min="8" max="9" width="7.6640625" customWidth="1"/>
    <col min="10" max="10" width="14.83203125" customWidth="1"/>
  </cols>
  <sheetData>
    <row r="1" spans="1:10" ht="16">
      <c r="A1" s="2" t="s">
        <v>0</v>
      </c>
    </row>
    <row r="2" spans="1:10" ht="21">
      <c r="A2" s="3" t="s">
        <v>424</v>
      </c>
    </row>
    <row r="3" spans="1:10">
      <c r="A3" t="s">
        <v>2</v>
      </c>
    </row>
    <row r="4" spans="1:10" ht="16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33" t="s">
        <v>513</v>
      </c>
      <c r="I4" s="33" t="s">
        <v>540</v>
      </c>
      <c r="J4" s="33" t="s">
        <v>517</v>
      </c>
    </row>
    <row r="5" spans="1:10" ht="32">
      <c r="A5" s="14" t="s">
        <v>13</v>
      </c>
      <c r="B5" s="1" t="s">
        <v>425</v>
      </c>
      <c r="C5" s="1" t="s">
        <v>426</v>
      </c>
      <c r="D5" s="1" t="s">
        <v>3</v>
      </c>
      <c r="E5" s="1" t="s">
        <v>427</v>
      </c>
      <c r="F5" s="1" t="s">
        <v>564</v>
      </c>
      <c r="G5" s="1" t="s">
        <v>532</v>
      </c>
      <c r="H5">
        <v>2</v>
      </c>
      <c r="I5">
        <v>2</v>
      </c>
    </row>
    <row r="6" spans="1:10" ht="32">
      <c r="A6" s="14" t="s">
        <v>17</v>
      </c>
      <c r="B6" s="1" t="s">
        <v>428</v>
      </c>
      <c r="C6" s="1" t="s">
        <v>429</v>
      </c>
      <c r="D6" s="1" t="s">
        <v>430</v>
      </c>
      <c r="E6" s="1" t="s">
        <v>3</v>
      </c>
      <c r="F6" s="1" t="s">
        <v>565</v>
      </c>
      <c r="G6" s="1" t="s">
        <v>566</v>
      </c>
      <c r="H6">
        <v>4</v>
      </c>
      <c r="I6">
        <v>0</v>
      </c>
    </row>
    <row r="7" spans="1:10" ht="32">
      <c r="A7" s="14" t="s">
        <v>21</v>
      </c>
      <c r="B7" s="1" t="s">
        <v>431</v>
      </c>
      <c r="C7" s="1" t="s">
        <v>432</v>
      </c>
      <c r="D7" s="1" t="s">
        <v>567</v>
      </c>
      <c r="E7" s="1" t="s">
        <v>568</v>
      </c>
      <c r="F7" s="1" t="s">
        <v>3</v>
      </c>
      <c r="G7" s="1" t="s">
        <v>433</v>
      </c>
      <c r="H7">
        <v>3</v>
      </c>
      <c r="I7">
        <v>1</v>
      </c>
    </row>
    <row r="8" spans="1:10" ht="32">
      <c r="A8" s="14" t="s">
        <v>25</v>
      </c>
      <c r="B8" s="35" t="s">
        <v>434</v>
      </c>
      <c r="C8" s="35" t="s">
        <v>435</v>
      </c>
      <c r="D8" s="1" t="s">
        <v>569</v>
      </c>
      <c r="E8" s="1" t="s">
        <v>515</v>
      </c>
      <c r="F8" s="1" t="s">
        <v>436</v>
      </c>
      <c r="G8" s="1" t="s">
        <v>3</v>
      </c>
      <c r="H8" s="34">
        <v>1</v>
      </c>
      <c r="I8">
        <v>3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</sheetData>
  <phoneticPr fontId="5"/>
  <pageMargins left="0.7" right="0.7" top="0.75" bottom="0.75" header="0.3" footer="0.3"/>
  <pageSetup paperSize="9" scale="8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7"/>
  <sheetViews>
    <sheetView showGridLines="0" topLeftCell="A6" workbookViewId="0">
      <selection activeCell="G27" sqref="G27"/>
    </sheetView>
  </sheetViews>
  <sheetFormatPr baseColWidth="10" defaultRowHeight="15"/>
  <cols>
    <col min="2" max="2" width="13" customWidth="1"/>
    <col min="3" max="3" width="14" customWidth="1"/>
    <col min="4" max="6" width="8" customWidth="1"/>
    <col min="7" max="8" width="9" customWidth="1"/>
    <col min="9" max="9" width="14.83203125" customWidth="1"/>
    <col min="10" max="10" width="3" customWidth="1"/>
  </cols>
  <sheetData>
    <row r="1" spans="1:10" ht="16">
      <c r="A1" s="2" t="s">
        <v>0</v>
      </c>
    </row>
    <row r="2" spans="1:10" ht="21">
      <c r="A2" s="3" t="s">
        <v>438</v>
      </c>
    </row>
    <row r="3" spans="1:10">
      <c r="A3" t="s">
        <v>2</v>
      </c>
    </row>
    <row r="4" spans="1:10" ht="21">
      <c r="A4" s="3" t="s">
        <v>439</v>
      </c>
    </row>
    <row r="5" spans="1:10" ht="16">
      <c r="A5" s="10" t="s">
        <v>4</v>
      </c>
      <c r="B5" s="12" t="s">
        <v>5</v>
      </c>
      <c r="C5" s="13" t="s">
        <v>4</v>
      </c>
      <c r="D5" s="12" t="s">
        <v>13</v>
      </c>
      <c r="E5" s="12" t="s">
        <v>17</v>
      </c>
      <c r="F5" s="12" t="s">
        <v>21</v>
      </c>
      <c r="G5" s="33" t="s">
        <v>513</v>
      </c>
      <c r="H5" s="33" t="s">
        <v>520</v>
      </c>
      <c r="I5" s="33" t="s">
        <v>538</v>
      </c>
    </row>
    <row r="6" spans="1:10" ht="32">
      <c r="A6" s="14">
        <v>1</v>
      </c>
      <c r="B6" s="1" t="s">
        <v>440</v>
      </c>
      <c r="C6" s="11" t="s">
        <v>441</v>
      </c>
      <c r="D6" s="1" t="s">
        <v>3</v>
      </c>
      <c r="E6" s="1" t="s">
        <v>529</v>
      </c>
      <c r="F6" s="1" t="s">
        <v>530</v>
      </c>
      <c r="G6">
        <v>2</v>
      </c>
      <c r="H6">
        <v>1</v>
      </c>
    </row>
    <row r="7" spans="1:10" ht="32">
      <c r="A7" s="14">
        <v>2</v>
      </c>
      <c r="B7" s="1" t="s">
        <v>442</v>
      </c>
      <c r="C7" s="1" t="s">
        <v>443</v>
      </c>
      <c r="D7" s="1" t="s">
        <v>532</v>
      </c>
      <c r="E7" s="1" t="s">
        <v>3</v>
      </c>
      <c r="F7" s="1" t="s">
        <v>531</v>
      </c>
      <c r="G7">
        <v>3</v>
      </c>
      <c r="H7">
        <v>0</v>
      </c>
    </row>
    <row r="8" spans="1:10" ht="32">
      <c r="A8" s="14">
        <v>3</v>
      </c>
      <c r="B8" s="35" t="s">
        <v>444</v>
      </c>
      <c r="C8" s="35" t="s">
        <v>445</v>
      </c>
      <c r="D8" s="1" t="s">
        <v>533</v>
      </c>
      <c r="E8" s="1" t="s">
        <v>534</v>
      </c>
      <c r="F8" s="1" t="s">
        <v>3</v>
      </c>
      <c r="G8" s="34">
        <v>1</v>
      </c>
      <c r="H8">
        <v>2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4" spans="1:10" ht="21">
      <c r="A14" s="3" t="s">
        <v>446</v>
      </c>
    </row>
    <row r="15" spans="1:10" ht="16">
      <c r="A15" s="10" t="s">
        <v>4</v>
      </c>
      <c r="B15" s="12" t="s">
        <v>5</v>
      </c>
      <c r="C15" s="13" t="s">
        <v>4</v>
      </c>
      <c r="D15" s="12" t="s">
        <v>13</v>
      </c>
      <c r="E15" s="12" t="s">
        <v>17</v>
      </c>
      <c r="F15" s="12" t="s">
        <v>21</v>
      </c>
      <c r="G15" s="33" t="s">
        <v>513</v>
      </c>
      <c r="H15" s="33" t="s">
        <v>520</v>
      </c>
      <c r="I15" s="33" t="s">
        <v>538</v>
      </c>
    </row>
    <row r="16" spans="1:10" ht="32">
      <c r="A16" s="14">
        <v>4</v>
      </c>
      <c r="B16" s="1" t="s">
        <v>444</v>
      </c>
      <c r="C16" s="11" t="s">
        <v>447</v>
      </c>
      <c r="D16" s="1" t="s">
        <v>3</v>
      </c>
      <c r="E16" s="1" t="s">
        <v>373</v>
      </c>
      <c r="F16" s="1" t="s">
        <v>530</v>
      </c>
      <c r="G16">
        <v>2</v>
      </c>
      <c r="H16">
        <v>1</v>
      </c>
    </row>
    <row r="17" spans="1:10" ht="32">
      <c r="A17" s="14">
        <v>5</v>
      </c>
      <c r="B17" s="1" t="s">
        <v>448</v>
      </c>
      <c r="C17" s="1" t="s">
        <v>449</v>
      </c>
      <c r="D17" s="1" t="s">
        <v>376</v>
      </c>
      <c r="E17" s="1" t="s">
        <v>3</v>
      </c>
      <c r="F17" s="1" t="s">
        <v>536</v>
      </c>
      <c r="G17">
        <v>3</v>
      </c>
      <c r="H17">
        <v>0</v>
      </c>
    </row>
    <row r="18" spans="1:10" ht="32">
      <c r="A18" s="14">
        <v>6</v>
      </c>
      <c r="B18" s="35" t="s">
        <v>450</v>
      </c>
      <c r="C18" s="35" t="s">
        <v>451</v>
      </c>
      <c r="D18" s="1" t="s">
        <v>535</v>
      </c>
      <c r="E18" s="1" t="s">
        <v>537</v>
      </c>
      <c r="F18" s="1" t="s">
        <v>3</v>
      </c>
      <c r="G18" s="34">
        <v>1</v>
      </c>
      <c r="H18">
        <v>2</v>
      </c>
    </row>
    <row r="19" spans="1:10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21">
      <c r="A22" s="3" t="s">
        <v>437</v>
      </c>
    </row>
    <row r="23" spans="1:10">
      <c r="A23" t="s">
        <v>2</v>
      </c>
    </row>
    <row r="24" spans="1:10" ht="16">
      <c r="A24" s="10" t="s">
        <v>4</v>
      </c>
      <c r="B24" s="12" t="s">
        <v>5</v>
      </c>
      <c r="C24" s="13" t="s">
        <v>4</v>
      </c>
      <c r="D24" s="12" t="s">
        <v>13</v>
      </c>
      <c r="E24" s="12" t="s">
        <v>17</v>
      </c>
    </row>
    <row r="25" spans="1:10" ht="32">
      <c r="A25" s="14">
        <v>3</v>
      </c>
      <c r="B25" s="1" t="s">
        <v>444</v>
      </c>
      <c r="C25" s="1" t="s">
        <v>445</v>
      </c>
      <c r="D25" s="1" t="s">
        <v>3</v>
      </c>
      <c r="E25" s="1" t="s">
        <v>571</v>
      </c>
    </row>
    <row r="26" spans="1:10" ht="32">
      <c r="A26" s="14">
        <v>6</v>
      </c>
      <c r="B26" s="35" t="s">
        <v>450</v>
      </c>
      <c r="C26" s="35" t="s">
        <v>451</v>
      </c>
      <c r="D26" s="1" t="s">
        <v>570</v>
      </c>
      <c r="E26" s="1" t="s">
        <v>3</v>
      </c>
    </row>
    <row r="27" spans="1:10">
      <c r="A27" s="9"/>
      <c r="B27" s="9"/>
      <c r="C27" s="9"/>
      <c r="D27" s="9"/>
      <c r="E27" s="9"/>
      <c r="F27" s="9"/>
      <c r="G27" s="9"/>
      <c r="H27" s="9"/>
      <c r="I27" s="9"/>
      <c r="J27" s="9"/>
    </row>
  </sheetData>
  <phoneticPr fontId="5"/>
  <pageMargins left="0.7" right="0.7" top="0.75" bottom="0.75" header="0.3" footer="0.3"/>
  <pageSetup paperSize="9" scale="84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8"/>
  <sheetViews>
    <sheetView showGridLines="0" workbookViewId="0">
      <selection activeCell="G22" sqref="G22"/>
    </sheetView>
  </sheetViews>
  <sheetFormatPr baseColWidth="10" defaultRowHeight="15"/>
  <cols>
    <col min="2" max="2" width="17.33203125" customWidth="1"/>
    <col min="3" max="4" width="12.1640625" bestFit="1" customWidth="1"/>
    <col min="5" max="5" width="9.83203125" bestFit="1" customWidth="1"/>
    <col min="6" max="7" width="9" customWidth="1"/>
  </cols>
  <sheetData>
    <row r="1" spans="1:7" ht="16">
      <c r="A1" s="2" t="s">
        <v>0</v>
      </c>
    </row>
    <row r="2" spans="1:7" ht="21">
      <c r="A2" s="3" t="s">
        <v>452</v>
      </c>
    </row>
    <row r="3" spans="1:7">
      <c r="A3" t="s">
        <v>2</v>
      </c>
    </row>
    <row r="4" spans="1:7" ht="16">
      <c r="A4" s="1" t="s">
        <v>4</v>
      </c>
      <c r="B4" s="4" t="s">
        <v>5</v>
      </c>
      <c r="C4" s="4" t="s">
        <v>6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ht="16">
      <c r="A5" s="6" t="s">
        <v>4</v>
      </c>
      <c r="B5" s="6" t="s">
        <v>3</v>
      </c>
      <c r="C5" s="7" t="s">
        <v>3</v>
      </c>
      <c r="D5" s="5" t="s">
        <v>4</v>
      </c>
      <c r="E5" s="5" t="s">
        <v>4</v>
      </c>
      <c r="F5" s="5" t="s">
        <v>4</v>
      </c>
      <c r="G5" s="5" t="s">
        <v>4</v>
      </c>
    </row>
    <row r="6" spans="1:7" ht="17" thickBot="1">
      <c r="A6" s="1" t="s">
        <v>13</v>
      </c>
      <c r="B6" s="1" t="s">
        <v>69</v>
      </c>
      <c r="C6" s="31" t="s">
        <v>453</v>
      </c>
      <c r="D6" s="7" t="s">
        <v>3</v>
      </c>
      <c r="E6" s="5" t="s">
        <v>4</v>
      </c>
      <c r="F6" s="5" t="s">
        <v>4</v>
      </c>
      <c r="G6" s="5" t="s">
        <v>4</v>
      </c>
    </row>
    <row r="7" spans="1:7" ht="17" thickBot="1">
      <c r="A7" s="6" t="s">
        <v>4</v>
      </c>
      <c r="B7" s="6" t="s">
        <v>3</v>
      </c>
      <c r="C7" s="15" t="s">
        <v>3</v>
      </c>
      <c r="D7" s="31" t="s">
        <v>453</v>
      </c>
      <c r="E7" s="5" t="s">
        <v>4</v>
      </c>
      <c r="F7" s="5" t="s">
        <v>4</v>
      </c>
      <c r="G7" s="5" t="s">
        <v>4</v>
      </c>
    </row>
    <row r="8" spans="1:7" ht="16">
      <c r="A8" s="1" t="s">
        <v>17</v>
      </c>
      <c r="B8" s="1" t="s">
        <v>3</v>
      </c>
      <c r="C8" s="1" t="s">
        <v>257</v>
      </c>
      <c r="D8" s="17" t="s">
        <v>258</v>
      </c>
      <c r="E8" s="5" t="s">
        <v>3</v>
      </c>
      <c r="F8" s="5" t="s">
        <v>4</v>
      </c>
      <c r="G8" s="5" t="s">
        <v>4</v>
      </c>
    </row>
    <row r="9" spans="1:7" ht="17" thickBot="1">
      <c r="A9" s="6" t="s">
        <v>4</v>
      </c>
      <c r="B9" s="6" t="s">
        <v>3</v>
      </c>
      <c r="C9" s="5" t="s">
        <v>3</v>
      </c>
      <c r="D9" s="6" t="s">
        <v>3</v>
      </c>
      <c r="E9" s="30" t="s">
        <v>454</v>
      </c>
      <c r="F9" s="5" t="s">
        <v>4</v>
      </c>
      <c r="G9" s="5" t="s">
        <v>4</v>
      </c>
    </row>
    <row r="10" spans="1:7" ht="17" thickBot="1">
      <c r="A10" s="1" t="s">
        <v>21</v>
      </c>
      <c r="B10" s="1" t="s">
        <v>455</v>
      </c>
      <c r="C10" s="30" t="s">
        <v>456</v>
      </c>
      <c r="D10" s="16" t="s">
        <v>3</v>
      </c>
      <c r="E10" s="20" t="s">
        <v>457</v>
      </c>
      <c r="F10" s="5" t="s">
        <v>4</v>
      </c>
      <c r="G10" s="5" t="s">
        <v>4</v>
      </c>
    </row>
    <row r="11" spans="1:7" ht="17" thickBot="1">
      <c r="A11" s="6" t="s">
        <v>4</v>
      </c>
      <c r="B11" s="6" t="s">
        <v>3</v>
      </c>
      <c r="C11" s="17" t="s">
        <v>3</v>
      </c>
      <c r="D11" s="24" t="s">
        <v>454</v>
      </c>
      <c r="E11" s="6" t="s">
        <v>3</v>
      </c>
      <c r="F11" s="5" t="s">
        <v>4</v>
      </c>
      <c r="G11" s="5" t="s">
        <v>4</v>
      </c>
    </row>
    <row r="12" spans="1:7" ht="17" thickBot="1">
      <c r="A12" s="1" t="s">
        <v>25</v>
      </c>
      <c r="B12" s="1" t="s">
        <v>458</v>
      </c>
      <c r="C12" s="19" t="s">
        <v>454</v>
      </c>
      <c r="D12" s="21" t="s">
        <v>363</v>
      </c>
      <c r="E12" s="6" t="s">
        <v>4</v>
      </c>
      <c r="F12" s="5" t="s">
        <v>3</v>
      </c>
      <c r="G12" s="5" t="s">
        <v>4</v>
      </c>
    </row>
    <row r="13" spans="1:7" ht="17" thickBot="1">
      <c r="A13" s="6" t="s">
        <v>4</v>
      </c>
      <c r="B13" s="6" t="s">
        <v>3</v>
      </c>
      <c r="C13" s="18" t="s">
        <v>3</v>
      </c>
      <c r="D13" s="5" t="s">
        <v>3</v>
      </c>
      <c r="E13" s="6" t="s">
        <v>4</v>
      </c>
      <c r="F13" s="30" t="s">
        <v>459</v>
      </c>
      <c r="G13" s="5" t="s">
        <v>4</v>
      </c>
    </row>
    <row r="14" spans="1:7" ht="17" thickBot="1">
      <c r="A14" s="1" t="s">
        <v>29</v>
      </c>
      <c r="B14" s="1" t="s">
        <v>69</v>
      </c>
      <c r="C14" s="30" t="s">
        <v>459</v>
      </c>
      <c r="D14" s="5" t="s">
        <v>3</v>
      </c>
      <c r="E14" s="16" t="s">
        <v>4</v>
      </c>
      <c r="F14" s="20" t="s">
        <v>572</v>
      </c>
      <c r="G14" s="5" t="s">
        <v>4</v>
      </c>
    </row>
    <row r="15" spans="1:7" ht="17" thickBot="1">
      <c r="A15" s="6" t="s">
        <v>4</v>
      </c>
      <c r="B15" s="6" t="s">
        <v>3</v>
      </c>
      <c r="C15" s="15" t="s">
        <v>3</v>
      </c>
      <c r="D15" s="30" t="s">
        <v>459</v>
      </c>
      <c r="E15" s="16" t="s">
        <v>4</v>
      </c>
      <c r="F15" s="6" t="s">
        <v>3</v>
      </c>
      <c r="G15" s="5" t="s">
        <v>4</v>
      </c>
    </row>
    <row r="16" spans="1:7" ht="16">
      <c r="A16" s="1" t="s">
        <v>34</v>
      </c>
      <c r="B16" s="1" t="s">
        <v>3</v>
      </c>
      <c r="C16" s="1" t="s">
        <v>268</v>
      </c>
      <c r="D16" s="15" t="s">
        <v>397</v>
      </c>
      <c r="E16" s="16" t="s">
        <v>3</v>
      </c>
      <c r="F16" s="6" t="s">
        <v>4</v>
      </c>
      <c r="G16" s="5" t="s">
        <v>4</v>
      </c>
    </row>
    <row r="17" spans="1:7" ht="17" thickBot="1">
      <c r="A17" s="6" t="s">
        <v>4</v>
      </c>
      <c r="B17" s="6" t="s">
        <v>3</v>
      </c>
      <c r="C17" s="5" t="s">
        <v>3</v>
      </c>
      <c r="D17" s="16" t="s">
        <v>3</v>
      </c>
      <c r="E17" s="24" t="s">
        <v>459</v>
      </c>
      <c r="F17" s="6" t="s">
        <v>4</v>
      </c>
      <c r="G17" s="5" t="s">
        <v>4</v>
      </c>
    </row>
    <row r="18" spans="1:7" ht="17" thickBot="1">
      <c r="A18" s="1" t="s">
        <v>37</v>
      </c>
      <c r="B18" s="1" t="s">
        <v>26</v>
      </c>
      <c r="C18" s="30" t="s">
        <v>460</v>
      </c>
      <c r="D18" s="6" t="s">
        <v>3</v>
      </c>
      <c r="E18" s="18" t="s">
        <v>282</v>
      </c>
      <c r="F18" s="6" t="s">
        <v>4</v>
      </c>
      <c r="G18" s="5" t="s">
        <v>4</v>
      </c>
    </row>
    <row r="19" spans="1:7" ht="17" thickBot="1">
      <c r="A19" s="6" t="s">
        <v>4</v>
      </c>
      <c r="B19" s="6" t="s">
        <v>3</v>
      </c>
      <c r="C19" s="15" t="s">
        <v>3</v>
      </c>
      <c r="D19" s="6" t="s">
        <v>460</v>
      </c>
      <c r="E19" s="5" t="s">
        <v>3</v>
      </c>
      <c r="F19" s="6" t="s">
        <v>4</v>
      </c>
      <c r="G19" s="5" t="s">
        <v>4</v>
      </c>
    </row>
    <row r="20" spans="1:7" ht="16">
      <c r="A20" s="1" t="s">
        <v>40</v>
      </c>
      <c r="B20" s="1" t="s">
        <v>3</v>
      </c>
      <c r="C20" s="1" t="s">
        <v>274</v>
      </c>
      <c r="D20" s="18" t="s">
        <v>461</v>
      </c>
      <c r="E20" s="5" t="s">
        <v>4</v>
      </c>
      <c r="F20" s="6" t="s">
        <v>4</v>
      </c>
      <c r="G20" s="5" t="s">
        <v>3</v>
      </c>
    </row>
    <row r="21" spans="1:7" ht="17" thickBot="1">
      <c r="A21" s="6" t="s">
        <v>4</v>
      </c>
      <c r="B21" s="6" t="s">
        <v>3</v>
      </c>
      <c r="C21" s="5" t="s">
        <v>3</v>
      </c>
      <c r="D21" s="5" t="s">
        <v>3</v>
      </c>
      <c r="E21" s="5" t="s">
        <v>4</v>
      </c>
      <c r="F21" s="6" t="s">
        <v>4</v>
      </c>
      <c r="G21" s="41" t="s">
        <v>466</v>
      </c>
    </row>
    <row r="22" spans="1:7" ht="16">
      <c r="A22" s="1" t="s">
        <v>45</v>
      </c>
      <c r="B22" s="1" t="s">
        <v>3</v>
      </c>
      <c r="C22" s="9" t="s">
        <v>277</v>
      </c>
      <c r="D22" s="5" t="s">
        <v>3</v>
      </c>
      <c r="E22" s="5" t="s">
        <v>4</v>
      </c>
      <c r="F22" s="16" t="s">
        <v>4</v>
      </c>
      <c r="G22" s="21" t="s">
        <v>574</v>
      </c>
    </row>
    <row r="23" spans="1:7" ht="17" thickBot="1">
      <c r="A23" s="6" t="s">
        <v>4</v>
      </c>
      <c r="B23" s="6" t="s">
        <v>3</v>
      </c>
      <c r="C23" s="6" t="s">
        <v>3</v>
      </c>
      <c r="D23" s="30" t="s">
        <v>462</v>
      </c>
      <c r="E23" s="5" t="s">
        <v>4</v>
      </c>
      <c r="F23" s="16" t="s">
        <v>4</v>
      </c>
      <c r="G23" s="5" t="s">
        <v>3</v>
      </c>
    </row>
    <row r="24" spans="1:7" ht="17" thickBot="1">
      <c r="A24" s="1" t="s">
        <v>49</v>
      </c>
      <c r="B24" s="1" t="s">
        <v>463</v>
      </c>
      <c r="C24" s="19" t="s">
        <v>462</v>
      </c>
      <c r="D24" s="20" t="s">
        <v>269</v>
      </c>
      <c r="E24" s="5" t="s">
        <v>3</v>
      </c>
      <c r="F24" s="16" t="s">
        <v>4</v>
      </c>
      <c r="G24" s="5" t="s">
        <v>4</v>
      </c>
    </row>
    <row r="25" spans="1:7" ht="17" thickBot="1">
      <c r="A25" s="6" t="s">
        <v>4</v>
      </c>
      <c r="B25" s="6" t="s">
        <v>3</v>
      </c>
      <c r="C25" s="18" t="s">
        <v>3</v>
      </c>
      <c r="D25" s="6" t="s">
        <v>3</v>
      </c>
      <c r="E25" s="30" t="s">
        <v>464</v>
      </c>
      <c r="F25" s="16" t="s">
        <v>4</v>
      </c>
      <c r="G25" s="5" t="s">
        <v>4</v>
      </c>
    </row>
    <row r="26" spans="1:7" ht="16">
      <c r="A26" s="1" t="s">
        <v>53</v>
      </c>
      <c r="B26" s="1" t="s">
        <v>3</v>
      </c>
      <c r="C26" s="9" t="s">
        <v>287</v>
      </c>
      <c r="D26" s="16" t="s">
        <v>3</v>
      </c>
      <c r="E26" s="20" t="s">
        <v>286</v>
      </c>
      <c r="F26" s="16" t="s">
        <v>4</v>
      </c>
      <c r="G26" s="5" t="s">
        <v>4</v>
      </c>
    </row>
    <row r="27" spans="1:7" ht="17" thickBot="1">
      <c r="A27" s="6" t="s">
        <v>4</v>
      </c>
      <c r="B27" s="6" t="s">
        <v>3</v>
      </c>
      <c r="C27" s="6" t="s">
        <v>3</v>
      </c>
      <c r="D27" s="19" t="s">
        <v>464</v>
      </c>
      <c r="E27" s="6" t="s">
        <v>3</v>
      </c>
      <c r="F27" s="16" t="s">
        <v>4</v>
      </c>
      <c r="G27" s="5" t="s">
        <v>4</v>
      </c>
    </row>
    <row r="28" spans="1:7" ht="17" thickBot="1">
      <c r="A28" s="1" t="s">
        <v>58</v>
      </c>
      <c r="B28" s="1" t="s">
        <v>69</v>
      </c>
      <c r="C28" s="19" t="s">
        <v>464</v>
      </c>
      <c r="D28" s="21" t="s">
        <v>401</v>
      </c>
      <c r="E28" s="6" t="s">
        <v>4</v>
      </c>
      <c r="F28" s="16" t="s">
        <v>3</v>
      </c>
      <c r="G28" s="5" t="s">
        <v>4</v>
      </c>
    </row>
    <row r="29" spans="1:7" ht="17" thickBot="1">
      <c r="A29" s="6" t="s">
        <v>4</v>
      </c>
      <c r="B29" s="6" t="s">
        <v>3</v>
      </c>
      <c r="C29" s="18" t="s">
        <v>3</v>
      </c>
      <c r="D29" s="5" t="s">
        <v>3</v>
      </c>
      <c r="E29" s="6" t="s">
        <v>4</v>
      </c>
      <c r="F29" s="24" t="s">
        <v>466</v>
      </c>
      <c r="G29" s="5" t="s">
        <v>4</v>
      </c>
    </row>
    <row r="30" spans="1:7" ht="17" thickBot="1">
      <c r="A30" s="1" t="s">
        <v>61</v>
      </c>
      <c r="B30" s="1" t="s">
        <v>69</v>
      </c>
      <c r="C30" s="30" t="s">
        <v>465</v>
      </c>
      <c r="D30" s="5" t="s">
        <v>3</v>
      </c>
      <c r="E30" s="16" t="s">
        <v>4</v>
      </c>
      <c r="F30" s="21" t="s">
        <v>573</v>
      </c>
      <c r="G30" s="5" t="s">
        <v>4</v>
      </c>
    </row>
    <row r="31" spans="1:7" ht="17" thickBot="1">
      <c r="A31" s="6" t="s">
        <v>4</v>
      </c>
      <c r="B31" s="6" t="s">
        <v>3</v>
      </c>
      <c r="C31" s="17" t="s">
        <v>3</v>
      </c>
      <c r="D31" s="30" t="s">
        <v>466</v>
      </c>
      <c r="E31" s="16" t="s">
        <v>4</v>
      </c>
      <c r="F31" s="5" t="s">
        <v>3</v>
      </c>
      <c r="G31" s="5" t="s">
        <v>4</v>
      </c>
    </row>
    <row r="32" spans="1:7" ht="17" thickBot="1">
      <c r="A32" s="1" t="s">
        <v>65</v>
      </c>
      <c r="B32" s="1" t="s">
        <v>73</v>
      </c>
      <c r="C32" s="19" t="s">
        <v>466</v>
      </c>
      <c r="D32" s="32" t="s">
        <v>467</v>
      </c>
      <c r="E32" s="16" t="s">
        <v>3</v>
      </c>
      <c r="F32" s="5" t="s">
        <v>4</v>
      </c>
      <c r="G32" s="5" t="s">
        <v>4</v>
      </c>
    </row>
    <row r="33" spans="1:7" ht="17" thickBot="1">
      <c r="A33" s="6" t="s">
        <v>4</v>
      </c>
      <c r="B33" s="6" t="s">
        <v>3</v>
      </c>
      <c r="C33" s="18" t="s">
        <v>3</v>
      </c>
      <c r="D33" s="16" t="s">
        <v>3</v>
      </c>
      <c r="E33" s="24" t="s">
        <v>466</v>
      </c>
      <c r="F33" s="5" t="s">
        <v>4</v>
      </c>
      <c r="G33" s="5" t="s">
        <v>4</v>
      </c>
    </row>
    <row r="34" spans="1:7" ht="16">
      <c r="A34" s="1" t="s">
        <v>68</v>
      </c>
      <c r="B34" s="1" t="s">
        <v>3</v>
      </c>
      <c r="C34" s="9" t="s">
        <v>298</v>
      </c>
      <c r="D34" s="8" t="s">
        <v>3</v>
      </c>
      <c r="E34" s="18" t="s">
        <v>468</v>
      </c>
      <c r="F34" s="5" t="s">
        <v>4</v>
      </c>
      <c r="G34" s="5" t="s">
        <v>4</v>
      </c>
    </row>
    <row r="35" spans="1:7" ht="17" thickBot="1">
      <c r="A35" s="6" t="s">
        <v>4</v>
      </c>
      <c r="B35" s="6" t="s">
        <v>3</v>
      </c>
      <c r="C35" s="8" t="s">
        <v>3</v>
      </c>
      <c r="D35" s="8" t="s">
        <v>469</v>
      </c>
      <c r="E35" s="5" t="s">
        <v>3</v>
      </c>
      <c r="F35" s="5" t="s">
        <v>4</v>
      </c>
      <c r="G35" s="5" t="s">
        <v>4</v>
      </c>
    </row>
    <row r="36" spans="1:7" ht="17" thickBot="1">
      <c r="A36" s="1" t="s">
        <v>72</v>
      </c>
      <c r="B36" s="1" t="s">
        <v>26</v>
      </c>
      <c r="C36" s="28" t="s">
        <v>469</v>
      </c>
      <c r="D36" s="21" t="s">
        <v>276</v>
      </c>
      <c r="E36" s="5" t="s">
        <v>4</v>
      </c>
      <c r="F36" s="5" t="s">
        <v>4</v>
      </c>
      <c r="G36" s="5" t="s">
        <v>4</v>
      </c>
    </row>
    <row r="37" spans="1:7" ht="16">
      <c r="A37" s="5" t="s">
        <v>4</v>
      </c>
      <c r="B37" s="5" t="s">
        <v>3</v>
      </c>
      <c r="C37" s="21" t="s">
        <v>4</v>
      </c>
      <c r="D37" s="5" t="s">
        <v>3</v>
      </c>
      <c r="E37" s="5" t="s">
        <v>4</v>
      </c>
      <c r="F37" s="5" t="s">
        <v>4</v>
      </c>
      <c r="G37" s="5" t="s">
        <v>4</v>
      </c>
    </row>
    <row r="38" spans="1:7" ht="16">
      <c r="A38" s="5" t="s">
        <v>4</v>
      </c>
      <c r="B38" s="5" t="s">
        <v>3</v>
      </c>
      <c r="C38" s="5" t="s">
        <v>4</v>
      </c>
      <c r="D38" s="5" t="s">
        <v>4</v>
      </c>
      <c r="E38" s="5" t="s">
        <v>4</v>
      </c>
      <c r="F38" s="5" t="s">
        <v>4</v>
      </c>
      <c r="G38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3"/>
  <sheetViews>
    <sheetView showGridLines="0" workbookViewId="0">
      <selection activeCell="E10" sqref="E10"/>
    </sheetView>
  </sheetViews>
  <sheetFormatPr baseColWidth="10" defaultRowHeight="15"/>
  <cols>
    <col min="2" max="2" width="16.6640625" customWidth="1"/>
    <col min="3" max="3" width="11" customWidth="1"/>
    <col min="4" max="7" width="8" customWidth="1"/>
    <col min="8" max="9" width="7" customWidth="1"/>
    <col min="10" max="10" width="12.1640625" customWidth="1"/>
  </cols>
  <sheetData>
    <row r="1" spans="1:10" ht="16">
      <c r="A1" s="2" t="s">
        <v>0</v>
      </c>
    </row>
    <row r="2" spans="1:10" ht="21">
      <c r="A2" s="3" t="s">
        <v>470</v>
      </c>
    </row>
    <row r="3" spans="1:10">
      <c r="A3" t="s">
        <v>2</v>
      </c>
    </row>
    <row r="4" spans="1:10" ht="16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33" t="s">
        <v>513</v>
      </c>
      <c r="I4" s="33" t="s">
        <v>540</v>
      </c>
      <c r="J4" s="33" t="s">
        <v>517</v>
      </c>
    </row>
    <row r="5" spans="1:10" ht="32">
      <c r="A5" s="14" t="s">
        <v>13</v>
      </c>
      <c r="B5" s="35" t="s">
        <v>343</v>
      </c>
      <c r="C5" s="35" t="s">
        <v>471</v>
      </c>
      <c r="D5" s="1" t="s">
        <v>3</v>
      </c>
      <c r="E5" s="1" t="s">
        <v>472</v>
      </c>
      <c r="F5" s="1" t="s">
        <v>575</v>
      </c>
      <c r="G5" s="1" t="s">
        <v>576</v>
      </c>
      <c r="H5" s="34">
        <v>1</v>
      </c>
      <c r="I5">
        <v>3</v>
      </c>
    </row>
    <row r="6" spans="1:10" ht="32">
      <c r="A6" s="14" t="s">
        <v>17</v>
      </c>
      <c r="B6" s="1" t="s">
        <v>473</v>
      </c>
      <c r="C6" s="1" t="s">
        <v>474</v>
      </c>
      <c r="D6" s="1" t="s">
        <v>475</v>
      </c>
      <c r="E6" s="1" t="s">
        <v>3</v>
      </c>
      <c r="F6" s="1" t="s">
        <v>579</v>
      </c>
      <c r="G6" s="1" t="s">
        <v>580</v>
      </c>
      <c r="H6">
        <v>2</v>
      </c>
      <c r="I6">
        <v>2</v>
      </c>
    </row>
    <row r="7" spans="1:10" ht="32">
      <c r="A7" s="14" t="s">
        <v>21</v>
      </c>
      <c r="B7" s="1" t="s">
        <v>476</v>
      </c>
      <c r="C7" s="1" t="s">
        <v>477</v>
      </c>
      <c r="D7" s="1" t="s">
        <v>577</v>
      </c>
      <c r="E7" s="1" t="s">
        <v>581</v>
      </c>
      <c r="F7" s="1" t="s">
        <v>3</v>
      </c>
      <c r="G7" s="1" t="s">
        <v>248</v>
      </c>
      <c r="H7">
        <v>4</v>
      </c>
      <c r="I7">
        <v>0</v>
      </c>
    </row>
    <row r="8" spans="1:10" ht="32">
      <c r="A8" s="14" t="s">
        <v>25</v>
      </c>
      <c r="B8" s="1" t="s">
        <v>478</v>
      </c>
      <c r="C8" s="1" t="s">
        <v>479</v>
      </c>
      <c r="D8" s="1" t="s">
        <v>578</v>
      </c>
      <c r="E8" s="1" t="s">
        <v>582</v>
      </c>
      <c r="F8" s="1" t="s">
        <v>253</v>
      </c>
      <c r="G8" s="1" t="s">
        <v>3</v>
      </c>
      <c r="H8">
        <v>3</v>
      </c>
      <c r="I8">
        <v>1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</sheetData>
  <phoneticPr fontId="5"/>
  <pageMargins left="0.7" right="0.7" top="0.75" bottom="0.75" header="0.3" footer="0.3"/>
  <pageSetup paperSize="9" scale="85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3"/>
  <sheetViews>
    <sheetView showGridLines="0" workbookViewId="0">
      <selection activeCell="C23" sqref="C23"/>
    </sheetView>
  </sheetViews>
  <sheetFormatPr baseColWidth="10" defaultRowHeight="15"/>
  <cols>
    <col min="1" max="1" width="7.33203125" customWidth="1"/>
    <col min="2" max="2" width="17.6640625" customWidth="1"/>
    <col min="3" max="3" width="13" customWidth="1"/>
    <col min="4" max="7" width="8" customWidth="1"/>
    <col min="8" max="8" width="7.5" customWidth="1"/>
    <col min="9" max="9" width="8.1640625" customWidth="1"/>
    <col min="10" max="10" width="15" customWidth="1"/>
  </cols>
  <sheetData>
    <row r="1" spans="1:10" ht="16">
      <c r="A1" s="2" t="s">
        <v>0</v>
      </c>
    </row>
    <row r="2" spans="1:10" ht="21">
      <c r="A2" s="3" t="s">
        <v>480</v>
      </c>
    </row>
    <row r="3" spans="1:10">
      <c r="A3" t="s">
        <v>2</v>
      </c>
    </row>
    <row r="4" spans="1:10" ht="16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33" t="s">
        <v>513</v>
      </c>
      <c r="I4" s="33" t="s">
        <v>540</v>
      </c>
      <c r="J4" s="33" t="s">
        <v>517</v>
      </c>
    </row>
    <row r="5" spans="1:10" ht="32">
      <c r="A5" s="14" t="s">
        <v>13</v>
      </c>
      <c r="B5" s="35" t="s">
        <v>583</v>
      </c>
      <c r="C5" s="35" t="s">
        <v>481</v>
      </c>
      <c r="D5" s="1" t="s">
        <v>3</v>
      </c>
      <c r="E5" s="1" t="s">
        <v>332</v>
      </c>
      <c r="F5" s="1" t="s">
        <v>482</v>
      </c>
      <c r="G5" s="1" t="s">
        <v>483</v>
      </c>
      <c r="H5" s="34">
        <v>1</v>
      </c>
      <c r="I5">
        <v>3</v>
      </c>
    </row>
    <row r="6" spans="1:10" ht="32">
      <c r="A6" s="14" t="s">
        <v>17</v>
      </c>
      <c r="B6" s="1" t="s">
        <v>484</v>
      </c>
      <c r="C6" s="1" t="s">
        <v>485</v>
      </c>
      <c r="D6" s="1" t="s">
        <v>486</v>
      </c>
      <c r="E6" s="1" t="s">
        <v>3</v>
      </c>
      <c r="F6" s="1" t="s">
        <v>487</v>
      </c>
      <c r="G6" s="1" t="s">
        <v>334</v>
      </c>
      <c r="H6">
        <v>4</v>
      </c>
      <c r="I6">
        <v>1</v>
      </c>
      <c r="J6">
        <f>(4+3+8)/(12+11+8+6)</f>
        <v>0.40540540540540543</v>
      </c>
    </row>
    <row r="7" spans="1:10" ht="32">
      <c r="A7" s="14" t="s">
        <v>21</v>
      </c>
      <c r="B7" s="1" t="s">
        <v>488</v>
      </c>
      <c r="C7" s="1" t="s">
        <v>489</v>
      </c>
      <c r="D7" s="1" t="s">
        <v>490</v>
      </c>
      <c r="E7" s="1" t="s">
        <v>491</v>
      </c>
      <c r="F7" s="1" t="s">
        <v>3</v>
      </c>
      <c r="G7" s="1" t="s">
        <v>492</v>
      </c>
      <c r="H7">
        <v>3</v>
      </c>
      <c r="I7">
        <v>1</v>
      </c>
      <c r="J7">
        <f>(2+8+6)/(10+11+14)</f>
        <v>0.45714285714285713</v>
      </c>
    </row>
    <row r="8" spans="1:10" ht="32">
      <c r="A8" s="14" t="s">
        <v>25</v>
      </c>
      <c r="B8" s="1" t="s">
        <v>493</v>
      </c>
      <c r="C8" s="1" t="s">
        <v>494</v>
      </c>
      <c r="D8" s="1" t="s">
        <v>495</v>
      </c>
      <c r="E8" s="1" t="s">
        <v>496</v>
      </c>
      <c r="F8" s="1" t="s">
        <v>43</v>
      </c>
      <c r="G8" s="1" t="s">
        <v>3</v>
      </c>
      <c r="H8">
        <v>2</v>
      </c>
      <c r="I8">
        <v>1</v>
      </c>
      <c r="J8">
        <f>(11+8)/(13+14+14)</f>
        <v>0.46341463414634149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</sheetData>
  <phoneticPr fontId="5"/>
  <pageMargins left="0.7" right="0.7" top="0.75" bottom="0.75" header="0.3" footer="0.3"/>
  <pageSetup paperSize="9" scale="82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10"/>
  <sheetViews>
    <sheetView showGridLines="0" topLeftCell="Q1" workbookViewId="0">
      <selection activeCell="B17" sqref="B17"/>
    </sheetView>
  </sheetViews>
  <sheetFormatPr baseColWidth="10" defaultRowHeight="15"/>
  <cols>
    <col min="1" max="1" width="5.83203125" customWidth="1"/>
    <col min="2" max="2" width="15" customWidth="1"/>
    <col min="3" max="3" width="14" customWidth="1"/>
    <col min="4" max="6" width="8.33203125" customWidth="1"/>
    <col min="7" max="7" width="9.1640625" customWidth="1"/>
    <col min="8" max="9" width="7.5" customWidth="1"/>
    <col min="10" max="10" width="15.83203125" customWidth="1"/>
  </cols>
  <sheetData>
    <row r="1" spans="1:10" ht="16">
      <c r="A1" s="2" t="s">
        <v>0</v>
      </c>
    </row>
    <row r="2" spans="1:10" ht="21">
      <c r="A2" s="3" t="s">
        <v>497</v>
      </c>
    </row>
    <row r="3" spans="1:10">
      <c r="A3" t="s">
        <v>2</v>
      </c>
    </row>
    <row r="4" spans="1:10" ht="21">
      <c r="A4" s="3" t="s">
        <v>498</v>
      </c>
    </row>
    <row r="5" spans="1:10" ht="16">
      <c r="A5" s="10" t="s">
        <v>4</v>
      </c>
      <c r="B5" s="12" t="s">
        <v>5</v>
      </c>
      <c r="C5" s="13" t="s">
        <v>4</v>
      </c>
      <c r="D5" s="12">
        <v>1</v>
      </c>
      <c r="E5" s="12">
        <v>2</v>
      </c>
      <c r="F5" s="12">
        <v>3</v>
      </c>
      <c r="G5" s="12">
        <v>4</v>
      </c>
      <c r="H5" t="s">
        <v>513</v>
      </c>
      <c r="I5" t="s">
        <v>540</v>
      </c>
      <c r="J5" t="s">
        <v>517</v>
      </c>
    </row>
    <row r="6" spans="1:10" ht="16">
      <c r="A6" s="14">
        <v>1</v>
      </c>
      <c r="B6" s="1" t="s">
        <v>499</v>
      </c>
      <c r="C6" s="11" t="s">
        <v>500</v>
      </c>
      <c r="D6" s="1" t="s">
        <v>3</v>
      </c>
      <c r="E6" s="1" t="s">
        <v>541</v>
      </c>
      <c r="F6" s="1" t="s">
        <v>542</v>
      </c>
      <c r="G6" s="1" t="s">
        <v>543</v>
      </c>
      <c r="H6">
        <v>3</v>
      </c>
      <c r="I6">
        <v>1</v>
      </c>
    </row>
    <row r="7" spans="1:10" ht="16">
      <c r="A7" s="14">
        <v>2</v>
      </c>
      <c r="B7" s="1" t="s">
        <v>501</v>
      </c>
      <c r="C7" s="1" t="s">
        <v>502</v>
      </c>
      <c r="D7" s="1" t="s">
        <v>547</v>
      </c>
      <c r="E7" s="1" t="s">
        <v>3</v>
      </c>
      <c r="F7" s="1" t="s">
        <v>544</v>
      </c>
      <c r="G7" s="1" t="s">
        <v>545</v>
      </c>
      <c r="H7">
        <v>4</v>
      </c>
      <c r="I7">
        <v>0</v>
      </c>
    </row>
    <row r="8" spans="1:10" ht="16">
      <c r="A8" s="14">
        <v>3</v>
      </c>
      <c r="B8" s="35" t="s">
        <v>503</v>
      </c>
      <c r="C8" s="35" t="s">
        <v>504</v>
      </c>
      <c r="D8" s="1" t="s">
        <v>552</v>
      </c>
      <c r="E8" s="1" t="s">
        <v>548</v>
      </c>
      <c r="F8" s="1" t="s">
        <v>3</v>
      </c>
      <c r="G8" s="1" t="s">
        <v>546</v>
      </c>
      <c r="H8" s="34">
        <v>1</v>
      </c>
      <c r="I8">
        <v>3</v>
      </c>
    </row>
    <row r="9" spans="1:10" ht="16">
      <c r="A9" s="14">
        <v>4</v>
      </c>
      <c r="B9" s="1" t="s">
        <v>505</v>
      </c>
      <c r="C9" s="11" t="s">
        <v>506</v>
      </c>
      <c r="D9" s="1" t="s">
        <v>549</v>
      </c>
      <c r="E9" s="1" t="s">
        <v>550</v>
      </c>
      <c r="F9" s="1" t="s">
        <v>551</v>
      </c>
      <c r="G9" s="1" t="s">
        <v>3</v>
      </c>
      <c r="H9" s="9">
        <v>2</v>
      </c>
      <c r="I9" s="9">
        <v>2</v>
      </c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</sheetData>
  <phoneticPr fontId="5"/>
  <pageMargins left="0.7" right="0.7" top="0.75" bottom="0.75" header="0.3" footer="0.3"/>
  <pageSetup paperSize="9" scale="8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3"/>
  <sheetViews>
    <sheetView showGridLines="0" workbookViewId="0">
      <selection activeCell="I12" sqref="I12"/>
    </sheetView>
  </sheetViews>
  <sheetFormatPr baseColWidth="10" defaultRowHeight="15"/>
  <cols>
    <col min="1" max="1" width="7.1640625" customWidth="1"/>
    <col min="2" max="2" width="17.1640625" customWidth="1"/>
    <col min="3" max="3" width="13" customWidth="1"/>
    <col min="4" max="7" width="8" customWidth="1"/>
    <col min="8" max="8" width="7.5" customWidth="1"/>
    <col min="9" max="9" width="7" customWidth="1"/>
    <col min="10" max="10" width="18" customWidth="1"/>
  </cols>
  <sheetData>
    <row r="1" spans="1:10" ht="16">
      <c r="A1" s="2" t="s">
        <v>0</v>
      </c>
    </row>
    <row r="2" spans="1:10" ht="21">
      <c r="A2" s="3" t="s">
        <v>234</v>
      </c>
    </row>
    <row r="3" spans="1:10">
      <c r="A3" t="s">
        <v>2</v>
      </c>
    </row>
    <row r="4" spans="1:10" ht="16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33" t="s">
        <v>513</v>
      </c>
      <c r="I4" s="33" t="s">
        <v>539</v>
      </c>
      <c r="J4" s="33" t="s">
        <v>517</v>
      </c>
    </row>
    <row r="5" spans="1:10" ht="16">
      <c r="A5" s="14" t="s">
        <v>13</v>
      </c>
      <c r="B5" s="35" t="s">
        <v>235</v>
      </c>
      <c r="C5" s="35" t="s">
        <v>236</v>
      </c>
      <c r="D5" s="1" t="s">
        <v>3</v>
      </c>
      <c r="E5" s="1" t="s">
        <v>237</v>
      </c>
      <c r="F5" s="1" t="s">
        <v>238</v>
      </c>
      <c r="G5" s="1" t="s">
        <v>27</v>
      </c>
      <c r="H5" s="34">
        <v>1</v>
      </c>
      <c r="I5">
        <v>3</v>
      </c>
      <c r="J5" s="37"/>
    </row>
    <row r="6" spans="1:10" ht="16">
      <c r="A6" s="14" t="s">
        <v>17</v>
      </c>
      <c r="B6" s="1" t="s">
        <v>239</v>
      </c>
      <c r="C6" s="1" t="s">
        <v>240</v>
      </c>
      <c r="D6" s="1" t="s">
        <v>241</v>
      </c>
      <c r="E6" s="1" t="s">
        <v>3</v>
      </c>
      <c r="F6" s="1" t="s">
        <v>242</v>
      </c>
      <c r="G6" s="1" t="s">
        <v>243</v>
      </c>
      <c r="H6">
        <v>4</v>
      </c>
      <c r="I6">
        <v>0</v>
      </c>
    </row>
    <row r="7" spans="1:10" ht="16">
      <c r="A7" s="14" t="s">
        <v>21</v>
      </c>
      <c r="B7" s="1" t="s">
        <v>244</v>
      </c>
      <c r="C7" s="1" t="s">
        <v>245</v>
      </c>
      <c r="D7" s="1" t="s">
        <v>246</v>
      </c>
      <c r="E7" s="1" t="s">
        <v>247</v>
      </c>
      <c r="F7" s="1" t="s">
        <v>3</v>
      </c>
      <c r="G7" s="1" t="s">
        <v>248</v>
      </c>
      <c r="H7">
        <v>3</v>
      </c>
      <c r="I7">
        <v>1</v>
      </c>
    </row>
    <row r="8" spans="1:10" ht="16">
      <c r="A8" s="14" t="s">
        <v>25</v>
      </c>
      <c r="B8" s="1" t="s">
        <v>249</v>
      </c>
      <c r="C8" s="1" t="s">
        <v>250</v>
      </c>
      <c r="D8" s="1" t="s">
        <v>251</v>
      </c>
      <c r="E8" s="1" t="s">
        <v>252</v>
      </c>
      <c r="F8" s="1" t="s">
        <v>253</v>
      </c>
      <c r="G8" s="1" t="s">
        <v>3</v>
      </c>
      <c r="H8">
        <v>2</v>
      </c>
      <c r="I8">
        <v>2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</sheetData>
  <phoneticPr fontId="5"/>
  <pageMargins left="0.7" right="0.7" top="0.75" bottom="0.75" header="0.3" footer="0.3"/>
  <pageSetup paperSize="9" scale="8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0"/>
  <sheetViews>
    <sheetView showGridLines="0" topLeftCell="A15" workbookViewId="0">
      <selection activeCell="E21" sqref="E21"/>
    </sheetView>
  </sheetViews>
  <sheetFormatPr baseColWidth="10" defaultRowHeight="15"/>
  <cols>
    <col min="2" max="2" width="21.1640625" customWidth="1"/>
    <col min="3" max="4" width="11.5" bestFit="1" customWidth="1"/>
    <col min="5" max="5" width="12.1640625" bestFit="1" customWidth="1"/>
    <col min="6" max="6" width="9.83203125" bestFit="1" customWidth="1"/>
    <col min="7" max="7" width="9.6640625" bestFit="1" customWidth="1"/>
    <col min="8" max="8" width="13.33203125" customWidth="1"/>
  </cols>
  <sheetData>
    <row r="1" spans="1:8" ht="16">
      <c r="A1" s="2" t="s">
        <v>0</v>
      </c>
    </row>
    <row r="2" spans="1:8" ht="21">
      <c r="A2" s="3" t="s">
        <v>254</v>
      </c>
    </row>
    <row r="3" spans="1:8">
      <c r="A3" t="s">
        <v>2</v>
      </c>
    </row>
    <row r="4" spans="1:8" ht="16">
      <c r="A4" s="1" t="s">
        <v>4</v>
      </c>
      <c r="B4" s="4" t="s">
        <v>5</v>
      </c>
      <c r="C4" s="4" t="s">
        <v>6</v>
      </c>
      <c r="D4" s="4" t="s">
        <v>7</v>
      </c>
      <c r="E4" s="4" t="s">
        <v>9</v>
      </c>
      <c r="F4" s="4" t="s">
        <v>10</v>
      </c>
      <c r="G4" s="4" t="s">
        <v>11</v>
      </c>
      <c r="H4" s="4" t="s">
        <v>12</v>
      </c>
    </row>
    <row r="5" spans="1:8" ht="16">
      <c r="A5" s="6" t="s">
        <v>4</v>
      </c>
      <c r="B5" s="6" t="s">
        <v>22</v>
      </c>
      <c r="C5" s="5" t="s">
        <v>255</v>
      </c>
      <c r="D5" s="5" t="s">
        <v>4</v>
      </c>
      <c r="E5" s="5" t="s">
        <v>4</v>
      </c>
      <c r="F5" s="5" t="s">
        <v>4</v>
      </c>
      <c r="G5" s="5" t="s">
        <v>4</v>
      </c>
      <c r="H5" s="5" t="s">
        <v>4</v>
      </c>
    </row>
    <row r="6" spans="1:8" ht="17" thickBot="1">
      <c r="A6" s="1" t="s">
        <v>13</v>
      </c>
      <c r="B6" s="1" t="s">
        <v>121</v>
      </c>
      <c r="C6" s="5" t="s">
        <v>256</v>
      </c>
      <c r="D6" s="5" t="s">
        <v>255</v>
      </c>
      <c r="E6" s="5" t="s">
        <v>4</v>
      </c>
      <c r="F6" s="5" t="s">
        <v>4</v>
      </c>
      <c r="G6" s="5" t="s">
        <v>4</v>
      </c>
      <c r="H6" s="5" t="s">
        <v>4</v>
      </c>
    </row>
    <row r="7" spans="1:8" ht="17" thickBot="1">
      <c r="A7" s="6" t="s">
        <v>4</v>
      </c>
      <c r="B7" s="6" t="s">
        <v>3</v>
      </c>
      <c r="C7" s="15" t="s">
        <v>3</v>
      </c>
      <c r="D7" s="5" t="s">
        <v>256</v>
      </c>
      <c r="E7" s="5" t="s">
        <v>4</v>
      </c>
      <c r="F7" s="5" t="s">
        <v>4</v>
      </c>
      <c r="G7" s="5" t="s">
        <v>4</v>
      </c>
      <c r="H7" s="5" t="s">
        <v>4</v>
      </c>
    </row>
    <row r="8" spans="1:8" ht="16">
      <c r="A8" s="1" t="s">
        <v>17</v>
      </c>
      <c r="B8" s="1" t="s">
        <v>3</v>
      </c>
      <c r="C8" s="1" t="s">
        <v>257</v>
      </c>
      <c r="D8" s="15" t="s">
        <v>258</v>
      </c>
      <c r="E8" s="5" t="s">
        <v>255</v>
      </c>
      <c r="F8" s="5" t="s">
        <v>4</v>
      </c>
      <c r="G8" s="5" t="s">
        <v>4</v>
      </c>
      <c r="H8" s="5" t="s">
        <v>4</v>
      </c>
    </row>
    <row r="9" spans="1:8" ht="17" thickBot="1">
      <c r="A9" s="6" t="s">
        <v>4</v>
      </c>
      <c r="B9" s="6" t="s">
        <v>195</v>
      </c>
      <c r="C9" s="5" t="s">
        <v>196</v>
      </c>
      <c r="D9" s="16" t="s">
        <v>3</v>
      </c>
      <c r="E9" s="5" t="s">
        <v>256</v>
      </c>
      <c r="F9" s="5" t="s">
        <v>4</v>
      </c>
      <c r="G9" s="5" t="s">
        <v>4</v>
      </c>
      <c r="H9" s="5" t="s">
        <v>4</v>
      </c>
    </row>
    <row r="10" spans="1:8" ht="17" thickBot="1">
      <c r="A10" s="1" t="s">
        <v>21</v>
      </c>
      <c r="B10" s="1" t="s">
        <v>195</v>
      </c>
      <c r="C10" s="5" t="s">
        <v>259</v>
      </c>
      <c r="D10" s="6" t="s">
        <v>196</v>
      </c>
      <c r="E10" s="15" t="s">
        <v>507</v>
      </c>
      <c r="F10" s="5" t="s">
        <v>4</v>
      </c>
      <c r="G10" s="5" t="s">
        <v>4</v>
      </c>
      <c r="H10" s="5" t="s">
        <v>4</v>
      </c>
    </row>
    <row r="11" spans="1:8" ht="17" thickBot="1">
      <c r="A11" s="6" t="s">
        <v>4</v>
      </c>
      <c r="B11" s="6" t="s">
        <v>79</v>
      </c>
      <c r="C11" s="15" t="s">
        <v>188</v>
      </c>
      <c r="D11" s="6" t="s">
        <v>259</v>
      </c>
      <c r="E11" s="16" t="s">
        <v>3</v>
      </c>
      <c r="F11" s="5" t="s">
        <v>4</v>
      </c>
      <c r="G11" s="5" t="s">
        <v>4</v>
      </c>
      <c r="H11" s="5" t="s">
        <v>4</v>
      </c>
    </row>
    <row r="12" spans="1:8" ht="17" thickBot="1">
      <c r="A12" s="1" t="s">
        <v>25</v>
      </c>
      <c r="B12" s="1" t="s">
        <v>79</v>
      </c>
      <c r="C12" s="6" t="s">
        <v>175</v>
      </c>
      <c r="D12" s="18" t="s">
        <v>508</v>
      </c>
      <c r="E12" s="16" t="s">
        <v>4</v>
      </c>
      <c r="F12" s="5" t="s">
        <v>255</v>
      </c>
      <c r="G12" s="5" t="s">
        <v>4</v>
      </c>
      <c r="H12" s="5" t="s">
        <v>4</v>
      </c>
    </row>
    <row r="13" spans="1:8" ht="17" thickBot="1">
      <c r="A13" s="6" t="s">
        <v>4</v>
      </c>
      <c r="B13" s="6" t="s">
        <v>22</v>
      </c>
      <c r="C13" s="18" t="s">
        <v>162</v>
      </c>
      <c r="D13" s="5" t="s">
        <v>3</v>
      </c>
      <c r="E13" s="16" t="s">
        <v>4</v>
      </c>
      <c r="F13" s="30" t="s">
        <v>256</v>
      </c>
      <c r="G13" s="5" t="s">
        <v>4</v>
      </c>
      <c r="H13" s="5" t="s">
        <v>4</v>
      </c>
    </row>
    <row r="14" spans="1:8" ht="17" thickBot="1">
      <c r="A14" s="1" t="s">
        <v>29</v>
      </c>
      <c r="B14" s="1" t="s">
        <v>22</v>
      </c>
      <c r="C14" s="5" t="s">
        <v>260</v>
      </c>
      <c r="D14" s="5" t="s">
        <v>261</v>
      </c>
      <c r="E14" s="6" t="s">
        <v>4</v>
      </c>
      <c r="F14" s="17" t="s">
        <v>186</v>
      </c>
      <c r="G14" s="5" t="s">
        <v>4</v>
      </c>
      <c r="H14" s="5" t="s">
        <v>4</v>
      </c>
    </row>
    <row r="15" spans="1:8" ht="17" thickBot="1">
      <c r="A15" s="6" t="s">
        <v>4</v>
      </c>
      <c r="B15" s="6" t="s">
        <v>147</v>
      </c>
      <c r="C15" s="17" t="s">
        <v>261</v>
      </c>
      <c r="D15" s="5" t="s">
        <v>262</v>
      </c>
      <c r="E15" s="6" t="s">
        <v>4</v>
      </c>
      <c r="F15" s="6" t="s">
        <v>3</v>
      </c>
      <c r="G15" s="5" t="s">
        <v>4</v>
      </c>
      <c r="H15" s="5" t="s">
        <v>4</v>
      </c>
    </row>
    <row r="16" spans="1:8" ht="17" thickBot="1">
      <c r="A16" s="1" t="s">
        <v>34</v>
      </c>
      <c r="B16" s="1" t="s">
        <v>147</v>
      </c>
      <c r="C16" s="19" t="s">
        <v>262</v>
      </c>
      <c r="D16" s="20" t="s">
        <v>237</v>
      </c>
      <c r="E16" s="6" t="s">
        <v>193</v>
      </c>
      <c r="F16" s="6" t="s">
        <v>4</v>
      </c>
      <c r="G16" s="5" t="s">
        <v>4</v>
      </c>
      <c r="H16" s="5" t="s">
        <v>4</v>
      </c>
    </row>
    <row r="17" spans="1:8" ht="17" thickBot="1">
      <c r="A17" s="6" t="s">
        <v>4</v>
      </c>
      <c r="B17" s="6" t="s">
        <v>14</v>
      </c>
      <c r="C17" s="18" t="s">
        <v>193</v>
      </c>
      <c r="D17" s="6" t="s">
        <v>3</v>
      </c>
      <c r="E17" s="6" t="s">
        <v>216</v>
      </c>
      <c r="F17" s="6" t="s">
        <v>4</v>
      </c>
      <c r="G17" s="5" t="s">
        <v>4</v>
      </c>
      <c r="H17" s="5" t="s">
        <v>4</v>
      </c>
    </row>
    <row r="18" spans="1:8" ht="17" thickBot="1">
      <c r="A18" s="1" t="s">
        <v>37</v>
      </c>
      <c r="B18" s="1" t="s">
        <v>14</v>
      </c>
      <c r="C18" s="5" t="s">
        <v>216</v>
      </c>
      <c r="D18" s="16" t="s">
        <v>193</v>
      </c>
      <c r="E18" s="21" t="s">
        <v>509</v>
      </c>
      <c r="F18" s="6" t="s">
        <v>4</v>
      </c>
      <c r="G18" s="5" t="s">
        <v>4</v>
      </c>
      <c r="H18" s="5" t="s">
        <v>4</v>
      </c>
    </row>
    <row r="19" spans="1:8" ht="17" thickBot="1">
      <c r="A19" s="6" t="s">
        <v>4</v>
      </c>
      <c r="B19" s="6" t="s">
        <v>165</v>
      </c>
      <c r="C19" s="15" t="s">
        <v>263</v>
      </c>
      <c r="D19" s="22" t="s">
        <v>216</v>
      </c>
      <c r="E19" s="5" t="s">
        <v>3</v>
      </c>
      <c r="F19" s="6" t="s">
        <v>4</v>
      </c>
      <c r="G19" s="5" t="s">
        <v>4</v>
      </c>
      <c r="H19" s="5" t="s">
        <v>4</v>
      </c>
    </row>
    <row r="20" spans="1:8" ht="17" thickBot="1">
      <c r="A20" s="1" t="s">
        <v>40</v>
      </c>
      <c r="B20" s="1" t="s">
        <v>165</v>
      </c>
      <c r="C20" s="6" t="s">
        <v>166</v>
      </c>
      <c r="D20" s="18" t="s">
        <v>264</v>
      </c>
      <c r="E20" s="5" t="s">
        <v>4</v>
      </c>
      <c r="F20" s="6" t="s">
        <v>4</v>
      </c>
      <c r="G20" s="5" t="s">
        <v>265</v>
      </c>
      <c r="H20" s="5" t="s">
        <v>4</v>
      </c>
    </row>
    <row r="21" spans="1:8" ht="17" thickBot="1">
      <c r="A21" s="6" t="s">
        <v>4</v>
      </c>
      <c r="B21" s="6" t="s">
        <v>147</v>
      </c>
      <c r="C21" s="18" t="s">
        <v>265</v>
      </c>
      <c r="D21" s="5" t="s">
        <v>3</v>
      </c>
      <c r="E21" s="5" t="s">
        <v>4</v>
      </c>
      <c r="F21" s="6" t="s">
        <v>4</v>
      </c>
      <c r="G21" s="30" t="s">
        <v>266</v>
      </c>
      <c r="H21" s="5" t="s">
        <v>4</v>
      </c>
    </row>
    <row r="22" spans="1:8" ht="17" thickBot="1">
      <c r="A22" s="1" t="s">
        <v>45</v>
      </c>
      <c r="B22" s="1" t="s">
        <v>76</v>
      </c>
      <c r="C22" s="5" t="s">
        <v>266</v>
      </c>
      <c r="D22" s="5" t="s">
        <v>265</v>
      </c>
      <c r="E22" s="5" t="s">
        <v>4</v>
      </c>
      <c r="F22" s="16" t="s">
        <v>4</v>
      </c>
      <c r="G22" s="32" t="s">
        <v>267</v>
      </c>
      <c r="H22" s="5" t="s">
        <v>4</v>
      </c>
    </row>
    <row r="23" spans="1:8" ht="17" thickBot="1">
      <c r="A23" s="6" t="s">
        <v>4</v>
      </c>
      <c r="B23" s="6" t="s">
        <v>3</v>
      </c>
      <c r="C23" s="15" t="s">
        <v>3</v>
      </c>
      <c r="D23" s="5" t="s">
        <v>266</v>
      </c>
      <c r="E23" s="5" t="s">
        <v>4</v>
      </c>
      <c r="F23" s="16" t="s">
        <v>4</v>
      </c>
      <c r="G23" s="16" t="s">
        <v>3</v>
      </c>
      <c r="H23" s="5" t="s">
        <v>4</v>
      </c>
    </row>
    <row r="24" spans="1:8" ht="16">
      <c r="A24" s="1" t="s">
        <v>49</v>
      </c>
      <c r="B24" s="1" t="s">
        <v>3</v>
      </c>
      <c r="C24" s="1" t="s">
        <v>268</v>
      </c>
      <c r="D24" s="15" t="s">
        <v>269</v>
      </c>
      <c r="E24" s="5" t="s">
        <v>265</v>
      </c>
      <c r="F24" s="16" t="s">
        <v>4</v>
      </c>
      <c r="G24" s="16" t="s">
        <v>4</v>
      </c>
      <c r="H24" s="5" t="s">
        <v>4</v>
      </c>
    </row>
    <row r="25" spans="1:8" ht="17" thickBot="1">
      <c r="A25" s="6" t="s">
        <v>4</v>
      </c>
      <c r="B25" s="6" t="s">
        <v>79</v>
      </c>
      <c r="C25" s="5" t="s">
        <v>270</v>
      </c>
      <c r="D25" s="16" t="s">
        <v>3</v>
      </c>
      <c r="E25" s="5" t="s">
        <v>266</v>
      </c>
      <c r="F25" s="16" t="s">
        <v>4</v>
      </c>
      <c r="G25" s="16" t="s">
        <v>4</v>
      </c>
      <c r="H25" s="5" t="s">
        <v>4</v>
      </c>
    </row>
    <row r="26" spans="1:8" ht="17" thickBot="1">
      <c r="A26" s="1" t="s">
        <v>53</v>
      </c>
      <c r="B26" s="1" t="s">
        <v>79</v>
      </c>
      <c r="C26" s="5" t="s">
        <v>143</v>
      </c>
      <c r="D26" s="6" t="s">
        <v>55</v>
      </c>
      <c r="E26" s="15" t="s">
        <v>271</v>
      </c>
      <c r="F26" s="16" t="s">
        <v>4</v>
      </c>
      <c r="G26" s="16" t="s">
        <v>4</v>
      </c>
      <c r="H26" s="5" t="s">
        <v>4</v>
      </c>
    </row>
    <row r="27" spans="1:8" ht="17" thickBot="1">
      <c r="A27" s="6" t="s">
        <v>4</v>
      </c>
      <c r="B27" s="6" t="s">
        <v>54</v>
      </c>
      <c r="C27" s="17" t="s">
        <v>55</v>
      </c>
      <c r="D27" s="6" t="s">
        <v>87</v>
      </c>
      <c r="E27" s="16" t="s">
        <v>3</v>
      </c>
      <c r="F27" s="16" t="s">
        <v>4</v>
      </c>
      <c r="G27" s="16" t="s">
        <v>4</v>
      </c>
      <c r="H27" s="5" t="s">
        <v>4</v>
      </c>
    </row>
    <row r="28" spans="1:8" ht="17" thickBot="1">
      <c r="A28" s="1" t="s">
        <v>58</v>
      </c>
      <c r="B28" s="1" t="s">
        <v>86</v>
      </c>
      <c r="C28" s="19" t="s">
        <v>87</v>
      </c>
      <c r="D28" s="21" t="s">
        <v>272</v>
      </c>
      <c r="E28" s="16" t="s">
        <v>4</v>
      </c>
      <c r="F28" s="16" t="s">
        <v>265</v>
      </c>
      <c r="G28" s="16" t="s">
        <v>4</v>
      </c>
      <c r="H28" s="5" t="s">
        <v>4</v>
      </c>
    </row>
    <row r="29" spans="1:8" ht="17" thickBot="1">
      <c r="A29" s="6" t="s">
        <v>4</v>
      </c>
      <c r="B29" s="6" t="s">
        <v>46</v>
      </c>
      <c r="C29" s="18" t="s">
        <v>226</v>
      </c>
      <c r="D29" s="5" t="s">
        <v>3</v>
      </c>
      <c r="E29" s="16" t="s">
        <v>4</v>
      </c>
      <c r="F29" s="24" t="s">
        <v>266</v>
      </c>
      <c r="G29" s="16" t="s">
        <v>4</v>
      </c>
      <c r="H29" s="5" t="s">
        <v>4</v>
      </c>
    </row>
    <row r="30" spans="1:8" ht="17" thickBot="1">
      <c r="A30" s="1" t="s">
        <v>61</v>
      </c>
      <c r="B30" s="1" t="s">
        <v>46</v>
      </c>
      <c r="C30" s="5" t="s">
        <v>47</v>
      </c>
      <c r="D30" s="5" t="s">
        <v>226</v>
      </c>
      <c r="E30" s="6" t="s">
        <v>4</v>
      </c>
      <c r="F30" s="18" t="s">
        <v>273</v>
      </c>
      <c r="G30" s="16" t="s">
        <v>4</v>
      </c>
      <c r="H30" s="5" t="s">
        <v>4</v>
      </c>
    </row>
    <row r="31" spans="1:8" ht="17" thickBot="1">
      <c r="A31" s="6" t="s">
        <v>4</v>
      </c>
      <c r="B31" s="6" t="s">
        <v>14</v>
      </c>
      <c r="C31" s="15" t="s">
        <v>66</v>
      </c>
      <c r="D31" s="5" t="s">
        <v>47</v>
      </c>
      <c r="E31" s="6" t="s">
        <v>4</v>
      </c>
      <c r="F31" s="5" t="s">
        <v>3</v>
      </c>
      <c r="G31" s="16" t="s">
        <v>4</v>
      </c>
      <c r="H31" s="5" t="s">
        <v>4</v>
      </c>
    </row>
    <row r="32" spans="1:8" ht="17" thickBot="1">
      <c r="A32" s="1" t="s">
        <v>65</v>
      </c>
      <c r="B32" s="1" t="s">
        <v>14</v>
      </c>
      <c r="C32" s="6" t="s">
        <v>103</v>
      </c>
      <c r="D32" s="15" t="s">
        <v>510</v>
      </c>
      <c r="E32" s="6" t="s">
        <v>226</v>
      </c>
      <c r="F32" s="5" t="s">
        <v>4</v>
      </c>
      <c r="G32" s="16" t="s">
        <v>4</v>
      </c>
      <c r="H32" s="5" t="s">
        <v>4</v>
      </c>
    </row>
    <row r="33" spans="1:8" ht="17" thickBot="1">
      <c r="A33" s="6" t="s">
        <v>4</v>
      </c>
      <c r="B33" s="6" t="s">
        <v>3</v>
      </c>
      <c r="C33" s="18" t="s">
        <v>3</v>
      </c>
      <c r="D33" s="16" t="s">
        <v>3</v>
      </c>
      <c r="E33" s="6" t="s">
        <v>47</v>
      </c>
      <c r="F33" s="5" t="s">
        <v>4</v>
      </c>
      <c r="G33" s="16" t="s">
        <v>4</v>
      </c>
      <c r="H33" s="5" t="s">
        <v>4</v>
      </c>
    </row>
    <row r="34" spans="1:8" ht="17" thickBot="1">
      <c r="A34" s="1" t="s">
        <v>68</v>
      </c>
      <c r="B34" s="1" t="s">
        <v>3</v>
      </c>
      <c r="C34" s="5" t="s">
        <v>274</v>
      </c>
      <c r="D34" s="6" t="s">
        <v>275</v>
      </c>
      <c r="E34" s="18" t="s">
        <v>511</v>
      </c>
      <c r="F34" s="5" t="s">
        <v>4</v>
      </c>
      <c r="G34" s="16" t="s">
        <v>4</v>
      </c>
      <c r="H34" s="5" t="s">
        <v>4</v>
      </c>
    </row>
    <row r="35" spans="1:8" ht="17" thickBot="1">
      <c r="A35" s="6" t="s">
        <v>4</v>
      </c>
      <c r="B35" s="6" t="s">
        <v>73</v>
      </c>
      <c r="C35" s="17" t="s">
        <v>275</v>
      </c>
      <c r="D35" s="6" t="s">
        <v>92</v>
      </c>
      <c r="E35" s="5" t="s">
        <v>3</v>
      </c>
      <c r="F35" s="5" t="s">
        <v>4</v>
      </c>
      <c r="G35" s="16" t="s">
        <v>4</v>
      </c>
      <c r="H35" s="5" t="s">
        <v>4</v>
      </c>
    </row>
    <row r="36" spans="1:8" ht="17" thickBot="1">
      <c r="A36" s="1" t="s">
        <v>72</v>
      </c>
      <c r="B36" s="1" t="s">
        <v>94</v>
      </c>
      <c r="C36" s="19" t="s">
        <v>92</v>
      </c>
      <c r="D36" s="21" t="s">
        <v>276</v>
      </c>
      <c r="E36" s="5" t="s">
        <v>4</v>
      </c>
      <c r="F36" s="5" t="s">
        <v>4</v>
      </c>
      <c r="G36" s="16" t="s">
        <v>4</v>
      </c>
      <c r="H36" s="40" t="s">
        <v>265</v>
      </c>
    </row>
    <row r="37" spans="1:8" ht="17" thickBot="1">
      <c r="A37" s="6" t="s">
        <v>4</v>
      </c>
      <c r="B37" s="6" t="s">
        <v>101</v>
      </c>
      <c r="C37" s="18" t="s">
        <v>99</v>
      </c>
      <c r="D37" s="5" t="s">
        <v>3</v>
      </c>
      <c r="E37" s="5" t="s">
        <v>4</v>
      </c>
      <c r="F37" s="5" t="s">
        <v>4</v>
      </c>
      <c r="G37" s="16" t="s">
        <v>4</v>
      </c>
      <c r="H37" s="41" t="s">
        <v>266</v>
      </c>
    </row>
    <row r="38" spans="1:8" ht="17" thickBot="1">
      <c r="A38" s="1" t="s">
        <v>75</v>
      </c>
      <c r="B38" s="1" t="s">
        <v>41</v>
      </c>
      <c r="C38" s="5" t="s">
        <v>42</v>
      </c>
      <c r="D38" s="5" t="s">
        <v>99</v>
      </c>
      <c r="E38" s="5" t="s">
        <v>4</v>
      </c>
      <c r="F38" s="5" t="s">
        <v>4</v>
      </c>
      <c r="G38" s="6" t="s">
        <v>4</v>
      </c>
      <c r="H38" s="18" t="s">
        <v>556</v>
      </c>
    </row>
    <row r="39" spans="1:8" ht="17" thickBot="1">
      <c r="A39" s="6" t="s">
        <v>4</v>
      </c>
      <c r="B39" s="6" t="s">
        <v>3</v>
      </c>
      <c r="C39" s="15" t="s">
        <v>3</v>
      </c>
      <c r="D39" s="5" t="s">
        <v>42</v>
      </c>
      <c r="E39" s="5" t="s">
        <v>4</v>
      </c>
      <c r="F39" s="5" t="s">
        <v>4</v>
      </c>
      <c r="G39" s="6" t="s">
        <v>4</v>
      </c>
      <c r="H39" s="5" t="s">
        <v>3</v>
      </c>
    </row>
    <row r="40" spans="1:8" ht="16">
      <c r="A40" s="1" t="s">
        <v>78</v>
      </c>
      <c r="B40" s="1" t="s">
        <v>3</v>
      </c>
      <c r="C40" s="1" t="s">
        <v>277</v>
      </c>
      <c r="D40" s="17" t="s">
        <v>278</v>
      </c>
      <c r="E40" s="5" t="s">
        <v>279</v>
      </c>
      <c r="F40" s="5" t="s">
        <v>4</v>
      </c>
      <c r="G40" s="6" t="s">
        <v>4</v>
      </c>
      <c r="H40" s="5" t="s">
        <v>4</v>
      </c>
    </row>
    <row r="41" spans="1:8" ht="17" thickBot="1">
      <c r="A41" s="6" t="s">
        <v>4</v>
      </c>
      <c r="B41" s="6" t="s">
        <v>147</v>
      </c>
      <c r="C41" s="5" t="s">
        <v>279</v>
      </c>
      <c r="D41" s="6" t="s">
        <v>3</v>
      </c>
      <c r="E41" s="5" t="s">
        <v>280</v>
      </c>
      <c r="F41" s="5" t="s">
        <v>4</v>
      </c>
      <c r="G41" s="6" t="s">
        <v>4</v>
      </c>
      <c r="H41" s="5" t="s">
        <v>4</v>
      </c>
    </row>
    <row r="42" spans="1:8" ht="17" thickBot="1">
      <c r="A42" s="1" t="s">
        <v>82</v>
      </c>
      <c r="B42" s="1" t="s">
        <v>22</v>
      </c>
      <c r="C42" s="5" t="s">
        <v>280</v>
      </c>
      <c r="D42" s="16" t="s">
        <v>279</v>
      </c>
      <c r="E42" s="32" t="s">
        <v>281</v>
      </c>
      <c r="F42" s="5" t="s">
        <v>4</v>
      </c>
      <c r="G42" s="6" t="s">
        <v>4</v>
      </c>
      <c r="H42" s="5" t="s">
        <v>4</v>
      </c>
    </row>
    <row r="43" spans="1:8" ht="17" thickBot="1">
      <c r="A43" s="6" t="s">
        <v>4</v>
      </c>
      <c r="B43" s="6" t="s">
        <v>35</v>
      </c>
      <c r="C43" s="15" t="s">
        <v>33</v>
      </c>
      <c r="D43" s="22" t="s">
        <v>280</v>
      </c>
      <c r="E43" s="16" t="s">
        <v>3</v>
      </c>
      <c r="F43" s="5" t="s">
        <v>4</v>
      </c>
      <c r="G43" s="6" t="s">
        <v>4</v>
      </c>
      <c r="H43" s="5" t="s">
        <v>4</v>
      </c>
    </row>
    <row r="44" spans="1:8" ht="17" thickBot="1">
      <c r="A44" s="1" t="s">
        <v>85</v>
      </c>
      <c r="B44" s="1" t="s">
        <v>35</v>
      </c>
      <c r="C44" s="6" t="s">
        <v>114</v>
      </c>
      <c r="D44" s="18" t="s">
        <v>282</v>
      </c>
      <c r="E44" s="16" t="s">
        <v>4</v>
      </c>
      <c r="F44" s="5" t="s">
        <v>279</v>
      </c>
      <c r="G44" s="6" t="s">
        <v>4</v>
      </c>
      <c r="H44" s="5" t="s">
        <v>4</v>
      </c>
    </row>
    <row r="45" spans="1:8" ht="17" thickBot="1">
      <c r="A45" s="6" t="s">
        <v>4</v>
      </c>
      <c r="B45" s="6" t="s">
        <v>79</v>
      </c>
      <c r="C45" s="18" t="s">
        <v>80</v>
      </c>
      <c r="D45" s="5" t="s">
        <v>3</v>
      </c>
      <c r="E45" s="16" t="s">
        <v>4</v>
      </c>
      <c r="F45" s="30" t="s">
        <v>280</v>
      </c>
      <c r="G45" s="6" t="s">
        <v>4</v>
      </c>
      <c r="H45" s="5" t="s">
        <v>4</v>
      </c>
    </row>
    <row r="46" spans="1:8" ht="17" thickBot="1">
      <c r="A46" s="1" t="s">
        <v>89</v>
      </c>
      <c r="B46" s="1" t="s">
        <v>283</v>
      </c>
      <c r="C46" s="5" t="s">
        <v>284</v>
      </c>
      <c r="D46" s="5" t="s">
        <v>20</v>
      </c>
      <c r="E46" s="6" t="s">
        <v>4</v>
      </c>
      <c r="F46" s="17" t="s">
        <v>285</v>
      </c>
      <c r="G46" s="6" t="s">
        <v>4</v>
      </c>
      <c r="H46" s="5" t="s">
        <v>4</v>
      </c>
    </row>
    <row r="47" spans="1:8" ht="17" thickBot="1">
      <c r="A47" s="6" t="s">
        <v>4</v>
      </c>
      <c r="B47" s="6" t="s">
        <v>26</v>
      </c>
      <c r="C47" s="17" t="s">
        <v>20</v>
      </c>
      <c r="D47" s="5" t="s">
        <v>90</v>
      </c>
      <c r="E47" s="6" t="s">
        <v>4</v>
      </c>
      <c r="F47" s="6" t="s">
        <v>3</v>
      </c>
      <c r="G47" s="6" t="s">
        <v>4</v>
      </c>
      <c r="H47" s="5" t="s">
        <v>4</v>
      </c>
    </row>
    <row r="48" spans="1:8" ht="17" thickBot="1">
      <c r="A48" s="1" t="s">
        <v>93</v>
      </c>
      <c r="B48" s="1" t="s">
        <v>26</v>
      </c>
      <c r="C48" s="19" t="s">
        <v>90</v>
      </c>
      <c r="D48" s="23" t="s">
        <v>286</v>
      </c>
      <c r="E48" s="6" t="s">
        <v>20</v>
      </c>
      <c r="F48" s="6" t="s">
        <v>4</v>
      </c>
      <c r="G48" s="6" t="s">
        <v>4</v>
      </c>
      <c r="H48" s="5" t="s">
        <v>4</v>
      </c>
    </row>
    <row r="49" spans="1:8" ht="17" thickBot="1">
      <c r="A49" s="6" t="s">
        <v>4</v>
      </c>
      <c r="B49" s="6" t="s">
        <v>3</v>
      </c>
      <c r="C49" s="18" t="s">
        <v>3</v>
      </c>
      <c r="D49" s="16" t="s">
        <v>3</v>
      </c>
      <c r="E49" s="6" t="s">
        <v>90</v>
      </c>
      <c r="F49" s="6" t="s">
        <v>4</v>
      </c>
      <c r="G49" s="6" t="s">
        <v>4</v>
      </c>
      <c r="H49" s="5" t="s">
        <v>4</v>
      </c>
    </row>
    <row r="50" spans="1:8" ht="16">
      <c r="A50" s="1" t="s">
        <v>96</v>
      </c>
      <c r="B50" s="1" t="s">
        <v>3</v>
      </c>
      <c r="C50" s="9" t="s">
        <v>287</v>
      </c>
      <c r="D50" s="6" t="s">
        <v>288</v>
      </c>
      <c r="E50" s="18" t="s">
        <v>289</v>
      </c>
      <c r="F50" s="6" t="s">
        <v>4</v>
      </c>
      <c r="G50" s="6" t="s">
        <v>4</v>
      </c>
      <c r="H50" s="5" t="s">
        <v>4</v>
      </c>
    </row>
    <row r="51" spans="1:8" ht="16">
      <c r="A51" s="6" t="s">
        <v>4</v>
      </c>
      <c r="B51" s="6" t="s">
        <v>14</v>
      </c>
      <c r="C51" s="6" t="s">
        <v>288</v>
      </c>
      <c r="D51" s="1" t="s">
        <v>290</v>
      </c>
      <c r="E51" s="5" t="s">
        <v>3</v>
      </c>
      <c r="F51" s="6" t="s">
        <v>4</v>
      </c>
      <c r="G51" s="6" t="s">
        <v>4</v>
      </c>
      <c r="H51" s="5" t="s">
        <v>4</v>
      </c>
    </row>
    <row r="52" spans="1:8" ht="16">
      <c r="A52" s="1" t="s">
        <v>100</v>
      </c>
      <c r="B52" s="1" t="s">
        <v>14</v>
      </c>
      <c r="C52" s="1" t="s">
        <v>290</v>
      </c>
      <c r="D52" s="5" t="s">
        <v>291</v>
      </c>
      <c r="E52" s="5" t="s">
        <v>4</v>
      </c>
      <c r="F52" s="6" t="s">
        <v>4</v>
      </c>
      <c r="G52" s="6" t="s">
        <v>292</v>
      </c>
      <c r="H52" s="5" t="s">
        <v>4</v>
      </c>
    </row>
    <row r="53" spans="1:8" ht="17" thickBot="1">
      <c r="A53" s="6" t="s">
        <v>4</v>
      </c>
      <c r="B53" s="6" t="s">
        <v>59</v>
      </c>
      <c r="C53" s="5" t="s">
        <v>149</v>
      </c>
      <c r="D53" s="5" t="s">
        <v>3</v>
      </c>
      <c r="E53" s="5" t="s">
        <v>4</v>
      </c>
      <c r="F53" s="6" t="s">
        <v>4</v>
      </c>
      <c r="G53" s="6" t="s">
        <v>159</v>
      </c>
      <c r="H53" s="5" t="s">
        <v>4</v>
      </c>
    </row>
    <row r="54" spans="1:8" ht="17" thickBot="1">
      <c r="A54" s="1" t="s">
        <v>104</v>
      </c>
      <c r="B54" s="1" t="s">
        <v>59</v>
      </c>
      <c r="C54" s="5" t="s">
        <v>57</v>
      </c>
      <c r="D54" s="5" t="s">
        <v>149</v>
      </c>
      <c r="E54" s="5" t="s">
        <v>4</v>
      </c>
      <c r="F54" s="16" t="s">
        <v>4</v>
      </c>
      <c r="G54" s="21" t="s">
        <v>293</v>
      </c>
      <c r="H54" s="5" t="s">
        <v>4</v>
      </c>
    </row>
    <row r="55" spans="1:8" ht="17" thickBot="1">
      <c r="A55" s="6" t="s">
        <v>4</v>
      </c>
      <c r="B55" s="6" t="s">
        <v>107</v>
      </c>
      <c r="C55" s="15" t="s">
        <v>108</v>
      </c>
      <c r="D55" s="5" t="s">
        <v>57</v>
      </c>
      <c r="E55" s="5" t="s">
        <v>4</v>
      </c>
      <c r="F55" s="16" t="s">
        <v>4</v>
      </c>
      <c r="G55" s="5" t="s">
        <v>3</v>
      </c>
      <c r="H55" s="5" t="s">
        <v>4</v>
      </c>
    </row>
    <row r="56" spans="1:8" ht="17" thickBot="1">
      <c r="A56" s="1" t="s">
        <v>106</v>
      </c>
      <c r="B56" s="1" t="s">
        <v>147</v>
      </c>
      <c r="C56" s="6" t="s">
        <v>145</v>
      </c>
      <c r="D56" s="15" t="s">
        <v>294</v>
      </c>
      <c r="E56" s="5" t="s">
        <v>149</v>
      </c>
      <c r="F56" s="16" t="s">
        <v>4</v>
      </c>
      <c r="G56" s="5" t="s">
        <v>4</v>
      </c>
      <c r="H56" s="5" t="s">
        <v>4</v>
      </c>
    </row>
    <row r="57" spans="1:8" ht="17" thickBot="1">
      <c r="A57" s="6" t="s">
        <v>4</v>
      </c>
      <c r="B57" s="6" t="s">
        <v>79</v>
      </c>
      <c r="C57" s="18" t="s">
        <v>224</v>
      </c>
      <c r="D57" s="16" t="s">
        <v>3</v>
      </c>
      <c r="E57" s="5" t="s">
        <v>57</v>
      </c>
      <c r="F57" s="16" t="s">
        <v>4</v>
      </c>
      <c r="G57" s="5" t="s">
        <v>4</v>
      </c>
      <c r="H57" s="5" t="s">
        <v>4</v>
      </c>
    </row>
    <row r="58" spans="1:8" ht="17" thickBot="1">
      <c r="A58" s="1" t="s">
        <v>110</v>
      </c>
      <c r="B58" s="1" t="s">
        <v>79</v>
      </c>
      <c r="C58" s="5" t="s">
        <v>117</v>
      </c>
      <c r="D58" s="6" t="s">
        <v>190</v>
      </c>
      <c r="E58" s="17" t="s">
        <v>512</v>
      </c>
      <c r="F58" s="16" t="s">
        <v>4</v>
      </c>
      <c r="G58" s="5" t="s">
        <v>4</v>
      </c>
      <c r="H58" s="5" t="s">
        <v>4</v>
      </c>
    </row>
    <row r="59" spans="1:8" ht="17" thickBot="1">
      <c r="A59" s="6" t="s">
        <v>4</v>
      </c>
      <c r="B59" s="6" t="s">
        <v>73</v>
      </c>
      <c r="C59" s="17" t="s">
        <v>190</v>
      </c>
      <c r="D59" s="6" t="s">
        <v>31</v>
      </c>
      <c r="E59" s="6" t="s">
        <v>3</v>
      </c>
      <c r="F59" s="16" t="s">
        <v>4</v>
      </c>
      <c r="G59" s="5" t="s">
        <v>4</v>
      </c>
      <c r="H59" s="5" t="s">
        <v>4</v>
      </c>
    </row>
    <row r="60" spans="1:8" ht="17" thickBot="1">
      <c r="A60" s="1" t="s">
        <v>113</v>
      </c>
      <c r="B60" s="1" t="s">
        <v>30</v>
      </c>
      <c r="C60" s="19" t="s">
        <v>31</v>
      </c>
      <c r="D60" s="21" t="s">
        <v>295</v>
      </c>
      <c r="E60" s="6" t="s">
        <v>4</v>
      </c>
      <c r="F60" s="16" t="s">
        <v>292</v>
      </c>
      <c r="G60" s="5" t="s">
        <v>4</v>
      </c>
      <c r="H60" s="5" t="s">
        <v>4</v>
      </c>
    </row>
    <row r="61" spans="1:8" ht="17" thickBot="1">
      <c r="A61" s="6" t="s">
        <v>4</v>
      </c>
      <c r="B61" s="6" t="s">
        <v>121</v>
      </c>
      <c r="C61" s="18" t="s">
        <v>185</v>
      </c>
      <c r="D61" s="5" t="s">
        <v>3</v>
      </c>
      <c r="E61" s="6" t="s">
        <v>4</v>
      </c>
      <c r="F61" s="24" t="s">
        <v>159</v>
      </c>
      <c r="G61" s="5" t="s">
        <v>4</v>
      </c>
      <c r="H61" s="5" t="s">
        <v>4</v>
      </c>
    </row>
    <row r="62" spans="1:8" ht="17" thickBot="1">
      <c r="A62" s="1" t="s">
        <v>116</v>
      </c>
      <c r="B62" s="1" t="s">
        <v>121</v>
      </c>
      <c r="C62" s="5" t="s">
        <v>119</v>
      </c>
      <c r="D62" s="5" t="s">
        <v>111</v>
      </c>
      <c r="E62" s="16" t="s">
        <v>4</v>
      </c>
      <c r="F62" s="21" t="s">
        <v>296</v>
      </c>
      <c r="G62" s="5" t="s">
        <v>4</v>
      </c>
      <c r="H62" s="5" t="s">
        <v>4</v>
      </c>
    </row>
    <row r="63" spans="1:8" ht="17" thickBot="1">
      <c r="A63" s="6" t="s">
        <v>4</v>
      </c>
      <c r="B63" s="6" t="s">
        <v>50</v>
      </c>
      <c r="C63" s="17" t="s">
        <v>111</v>
      </c>
      <c r="D63" s="5" t="s">
        <v>178</v>
      </c>
      <c r="E63" s="16" t="s">
        <v>4</v>
      </c>
      <c r="F63" s="5" t="s">
        <v>3</v>
      </c>
      <c r="G63" s="5" t="s">
        <v>4</v>
      </c>
      <c r="H63" s="5" t="s">
        <v>4</v>
      </c>
    </row>
    <row r="64" spans="1:8" ht="17" thickBot="1">
      <c r="A64" s="1" t="s">
        <v>120</v>
      </c>
      <c r="B64" s="1" t="s">
        <v>50</v>
      </c>
      <c r="C64" s="19" t="s">
        <v>178</v>
      </c>
      <c r="D64" s="20" t="s">
        <v>297</v>
      </c>
      <c r="E64" s="16" t="s">
        <v>292</v>
      </c>
      <c r="F64" s="5" t="s">
        <v>4</v>
      </c>
      <c r="G64" s="5" t="s">
        <v>4</v>
      </c>
      <c r="H64" s="5" t="s">
        <v>4</v>
      </c>
    </row>
    <row r="65" spans="1:8" ht="17" thickBot="1">
      <c r="A65" s="6" t="s">
        <v>4</v>
      </c>
      <c r="B65" s="6" t="s">
        <v>3</v>
      </c>
      <c r="C65" s="18" t="s">
        <v>3</v>
      </c>
      <c r="D65" s="6" t="s">
        <v>3</v>
      </c>
      <c r="E65" s="24" t="s">
        <v>159</v>
      </c>
      <c r="F65" s="5" t="s">
        <v>4</v>
      </c>
      <c r="G65" s="5" t="s">
        <v>4</v>
      </c>
      <c r="H65" s="5" t="s">
        <v>4</v>
      </c>
    </row>
    <row r="66" spans="1:8" ht="16">
      <c r="A66" s="1" t="s">
        <v>124</v>
      </c>
      <c r="B66" s="1" t="s">
        <v>3</v>
      </c>
      <c r="C66" s="9" t="s">
        <v>298</v>
      </c>
      <c r="D66" s="16" t="s">
        <v>292</v>
      </c>
      <c r="E66" s="21" t="s">
        <v>299</v>
      </c>
      <c r="F66" s="5" t="s">
        <v>4</v>
      </c>
      <c r="G66" s="5" t="s">
        <v>4</v>
      </c>
      <c r="H66" s="5" t="s">
        <v>4</v>
      </c>
    </row>
    <row r="67" spans="1:8" ht="17" thickBot="1">
      <c r="A67" s="6" t="s">
        <v>4</v>
      </c>
      <c r="B67" s="6" t="s">
        <v>165</v>
      </c>
      <c r="C67" s="6" t="s">
        <v>292</v>
      </c>
      <c r="D67" s="19" t="s">
        <v>159</v>
      </c>
      <c r="E67" s="5" t="s">
        <v>3</v>
      </c>
      <c r="F67" s="5" t="s">
        <v>4</v>
      </c>
      <c r="G67" s="5" t="s">
        <v>4</v>
      </c>
      <c r="H67" s="5" t="s">
        <v>4</v>
      </c>
    </row>
    <row r="68" spans="1:8" ht="17" thickBot="1">
      <c r="A68" s="1" t="s">
        <v>128</v>
      </c>
      <c r="B68" s="1" t="s">
        <v>158</v>
      </c>
      <c r="C68" s="19" t="s">
        <v>159</v>
      </c>
      <c r="D68" s="21" t="s">
        <v>300</v>
      </c>
      <c r="E68" s="5" t="s">
        <v>4</v>
      </c>
      <c r="F68" s="5" t="s">
        <v>4</v>
      </c>
      <c r="G68" s="5" t="s">
        <v>4</v>
      </c>
      <c r="H68" s="5" t="s">
        <v>4</v>
      </c>
    </row>
    <row r="69" spans="1:8" ht="16">
      <c r="A69" s="5" t="s">
        <v>4</v>
      </c>
      <c r="B69" s="5" t="s">
        <v>3</v>
      </c>
      <c r="C69" s="21" t="s">
        <v>4</v>
      </c>
      <c r="D69" s="5" t="s">
        <v>3</v>
      </c>
      <c r="E69" s="5" t="s">
        <v>4</v>
      </c>
      <c r="F69" s="5" t="s">
        <v>4</v>
      </c>
      <c r="G69" s="5" t="s">
        <v>4</v>
      </c>
      <c r="H69" s="5" t="s">
        <v>4</v>
      </c>
    </row>
    <row r="70" spans="1:8" ht="16">
      <c r="A70" s="5" t="s">
        <v>4</v>
      </c>
      <c r="B70" s="5" t="s">
        <v>3</v>
      </c>
      <c r="C70" s="5" t="s">
        <v>4</v>
      </c>
      <c r="D70" s="5" t="s">
        <v>4</v>
      </c>
      <c r="E70" s="5" t="s">
        <v>4</v>
      </c>
      <c r="F70" s="5" t="s">
        <v>4</v>
      </c>
      <c r="G70" s="5" t="s">
        <v>4</v>
      </c>
      <c r="H70" s="5" t="s">
        <v>4</v>
      </c>
    </row>
  </sheetData>
  <phoneticPr fontId="5"/>
  <pageMargins left="0.7" right="0.7" top="0.75" bottom="0.75" header="0.3" footer="0.3"/>
  <pageSetup paperSize="9" scale="6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9"/>
  <sheetViews>
    <sheetView showGridLines="0" workbookViewId="0">
      <selection activeCell="G17" sqref="G17"/>
    </sheetView>
  </sheetViews>
  <sheetFormatPr baseColWidth="10" defaultRowHeight="15"/>
  <cols>
    <col min="1" max="1" width="4.33203125" customWidth="1"/>
    <col min="2" max="2" width="17.6640625" customWidth="1"/>
    <col min="3" max="3" width="11.5" bestFit="1" customWidth="1"/>
    <col min="4" max="8" width="12.83203125" bestFit="1" customWidth="1"/>
    <col min="9" max="9" width="7" customWidth="1"/>
    <col min="10" max="10" width="7.33203125" customWidth="1"/>
  </cols>
  <sheetData>
    <row r="1" spans="1:11" ht="16">
      <c r="A1" s="2" t="s">
        <v>0</v>
      </c>
    </row>
    <row r="2" spans="1:11" ht="21">
      <c r="A2" s="3" t="s">
        <v>302</v>
      </c>
    </row>
    <row r="3" spans="1:11">
      <c r="A3" t="s">
        <v>2</v>
      </c>
    </row>
    <row r="4" spans="1:11" ht="32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12" t="s">
        <v>29</v>
      </c>
      <c r="I4" s="33" t="s">
        <v>513</v>
      </c>
      <c r="J4" s="33" t="s">
        <v>516</v>
      </c>
      <c r="K4" s="33" t="s">
        <v>517</v>
      </c>
    </row>
    <row r="5" spans="1:11" ht="32">
      <c r="A5" s="14" t="s">
        <v>13</v>
      </c>
      <c r="B5" s="35" t="s">
        <v>303</v>
      </c>
      <c r="C5" s="35" t="s">
        <v>304</v>
      </c>
      <c r="D5" s="1" t="s">
        <v>3</v>
      </c>
      <c r="E5" s="1" t="s">
        <v>305</v>
      </c>
      <c r="F5" s="1" t="s">
        <v>306</v>
      </c>
      <c r="G5" s="1" t="s">
        <v>307</v>
      </c>
      <c r="H5" s="1" t="s">
        <v>88</v>
      </c>
      <c r="I5" s="34">
        <v>1</v>
      </c>
      <c r="J5">
        <v>2</v>
      </c>
    </row>
    <row r="6" spans="1:11" ht="32">
      <c r="A6" s="14" t="s">
        <v>17</v>
      </c>
      <c r="B6" s="1" t="s">
        <v>308</v>
      </c>
      <c r="C6" s="1" t="s">
        <v>309</v>
      </c>
      <c r="D6" s="1" t="s">
        <v>310</v>
      </c>
      <c r="E6" s="1" t="s">
        <v>3</v>
      </c>
      <c r="F6" s="1" t="s">
        <v>311</v>
      </c>
      <c r="G6" s="1" t="s">
        <v>312</v>
      </c>
      <c r="H6" s="1" t="s">
        <v>313</v>
      </c>
      <c r="I6">
        <v>5</v>
      </c>
      <c r="J6">
        <v>0</v>
      </c>
    </row>
    <row r="7" spans="1:11" ht="32">
      <c r="A7" s="14" t="s">
        <v>21</v>
      </c>
      <c r="B7" s="35" t="s">
        <v>314</v>
      </c>
      <c r="C7" s="35" t="s">
        <v>315</v>
      </c>
      <c r="D7" s="1" t="s">
        <v>306</v>
      </c>
      <c r="E7" s="1" t="s">
        <v>316</v>
      </c>
      <c r="F7" s="1" t="s">
        <v>3</v>
      </c>
      <c r="G7" s="1" t="s">
        <v>317</v>
      </c>
      <c r="H7" s="1" t="s">
        <v>318</v>
      </c>
      <c r="I7" s="34">
        <v>2</v>
      </c>
      <c r="J7">
        <v>1</v>
      </c>
      <c r="K7">
        <f>14/(16+7)</f>
        <v>0.60869565217391308</v>
      </c>
    </row>
    <row r="8" spans="1:11" ht="32">
      <c r="A8" s="14" t="s">
        <v>25</v>
      </c>
      <c r="B8" s="1" t="s">
        <v>319</v>
      </c>
      <c r="C8" s="1" t="s">
        <v>320</v>
      </c>
      <c r="D8" s="1" t="s">
        <v>307</v>
      </c>
      <c r="E8" s="1" t="s">
        <v>312</v>
      </c>
      <c r="F8" s="1" t="s">
        <v>321</v>
      </c>
      <c r="G8" s="1" t="s">
        <v>3</v>
      </c>
      <c r="H8" s="1" t="s">
        <v>514</v>
      </c>
      <c r="I8">
        <v>3</v>
      </c>
      <c r="J8">
        <v>1</v>
      </c>
      <c r="K8">
        <f>11/(16+9)</f>
        <v>0.44</v>
      </c>
    </row>
    <row r="9" spans="1:11" ht="32">
      <c r="A9" s="14" t="s">
        <v>29</v>
      </c>
      <c r="B9" s="1" t="s">
        <v>322</v>
      </c>
      <c r="C9" s="1" t="s">
        <v>323</v>
      </c>
      <c r="D9" s="1" t="s">
        <v>324</v>
      </c>
      <c r="E9" s="1" t="s">
        <v>313</v>
      </c>
      <c r="F9" s="1" t="s">
        <v>318</v>
      </c>
      <c r="G9" s="1" t="s">
        <v>515</v>
      </c>
      <c r="H9" s="1" t="s">
        <v>3</v>
      </c>
      <c r="I9">
        <v>4</v>
      </c>
      <c r="J9">
        <v>1</v>
      </c>
    </row>
    <row r="10" spans="1:1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1" ht="16">
      <c r="A12" s="2" t="s">
        <v>0</v>
      </c>
    </row>
    <row r="13" spans="1:11" ht="21">
      <c r="A13" s="3" t="s">
        <v>301</v>
      </c>
    </row>
    <row r="14" spans="1:11">
      <c r="A14" t="s">
        <v>2</v>
      </c>
    </row>
    <row r="15" spans="1:11" ht="16">
      <c r="A15" s="10" t="s">
        <v>4</v>
      </c>
      <c r="B15" s="12" t="s">
        <v>5</v>
      </c>
      <c r="C15" s="13" t="s">
        <v>4</v>
      </c>
      <c r="D15" s="12" t="s">
        <v>13</v>
      </c>
      <c r="E15" s="12" t="s">
        <v>17</v>
      </c>
    </row>
    <row r="16" spans="1:11" ht="32">
      <c r="A16" s="14" t="s">
        <v>13</v>
      </c>
      <c r="B16" s="35" t="s">
        <v>303</v>
      </c>
      <c r="C16" s="35" t="s">
        <v>304</v>
      </c>
      <c r="D16" s="1" t="s">
        <v>3</v>
      </c>
      <c r="E16" s="1" t="s">
        <v>518</v>
      </c>
    </row>
    <row r="17" spans="1:10" ht="32">
      <c r="A17" s="14" t="s">
        <v>21</v>
      </c>
      <c r="B17" s="1" t="s">
        <v>314</v>
      </c>
      <c r="C17" s="1" t="s">
        <v>315</v>
      </c>
      <c r="D17" s="1" t="s">
        <v>519</v>
      </c>
      <c r="E17" s="1" t="s">
        <v>3</v>
      </c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</sheetData>
  <phoneticPr fontId="5"/>
  <pageMargins left="0.7" right="0.7" top="0.75" bottom="0.75" header="0.3" footer="0.3"/>
  <pageSetup paperSize="9" scale="6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2"/>
  <sheetViews>
    <sheetView showGridLines="0" workbookViewId="0">
      <selection activeCell="E13" sqref="E13"/>
    </sheetView>
  </sheetViews>
  <sheetFormatPr baseColWidth="10" defaultRowHeight="15"/>
  <cols>
    <col min="2" max="2" width="12" customWidth="1"/>
    <col min="3" max="4" width="16" customWidth="1"/>
    <col min="5" max="5" width="13" customWidth="1"/>
    <col min="6" max="6" width="10.33203125" customWidth="1"/>
  </cols>
  <sheetData>
    <row r="1" spans="1:6" ht="16">
      <c r="A1" s="2" t="s">
        <v>0</v>
      </c>
    </row>
    <row r="2" spans="1:6" ht="21">
      <c r="A2" s="3" t="s">
        <v>325</v>
      </c>
    </row>
    <row r="3" spans="1:6">
      <c r="A3" t="s">
        <v>2</v>
      </c>
    </row>
    <row r="4" spans="1:6" ht="16">
      <c r="A4" s="1" t="s">
        <v>4</v>
      </c>
      <c r="B4" s="4" t="s">
        <v>5</v>
      </c>
      <c r="C4" s="4" t="s">
        <v>9</v>
      </c>
      <c r="D4" s="4" t="s">
        <v>10</v>
      </c>
      <c r="E4" s="4" t="s">
        <v>11</v>
      </c>
      <c r="F4" s="4" t="s">
        <v>12</v>
      </c>
    </row>
    <row r="5" spans="1:6" ht="16">
      <c r="A5" s="6" t="s">
        <v>4</v>
      </c>
      <c r="B5" s="6" t="s">
        <v>3</v>
      </c>
      <c r="C5" s="7" t="s">
        <v>3</v>
      </c>
      <c r="D5" s="5" t="s">
        <v>4</v>
      </c>
      <c r="E5" s="5" t="s">
        <v>4</v>
      </c>
      <c r="F5" s="5" t="s">
        <v>4</v>
      </c>
    </row>
    <row r="6" spans="1:6" ht="17" thickBot="1">
      <c r="A6" s="1" t="s">
        <v>13</v>
      </c>
      <c r="B6" s="1" t="s">
        <v>147</v>
      </c>
      <c r="C6" s="31" t="s">
        <v>326</v>
      </c>
      <c r="D6" s="7" t="s">
        <v>3</v>
      </c>
      <c r="E6" s="5" t="s">
        <v>4</v>
      </c>
      <c r="F6" s="5" t="s">
        <v>4</v>
      </c>
    </row>
    <row r="7" spans="1:6" ht="17" thickBot="1">
      <c r="A7" s="6" t="s">
        <v>4</v>
      </c>
      <c r="B7" s="6" t="s">
        <v>3</v>
      </c>
      <c r="C7" s="15" t="s">
        <v>3</v>
      </c>
      <c r="D7" s="31" t="s">
        <v>326</v>
      </c>
      <c r="E7" s="5" t="s">
        <v>4</v>
      </c>
      <c r="F7" s="5" t="s">
        <v>4</v>
      </c>
    </row>
    <row r="8" spans="1:6" ht="16">
      <c r="A8" s="1" t="s">
        <v>17</v>
      </c>
      <c r="B8" s="1" t="s">
        <v>3</v>
      </c>
      <c r="C8" s="1" t="s">
        <v>257</v>
      </c>
      <c r="D8" s="17" t="s">
        <v>258</v>
      </c>
      <c r="E8" s="5" t="s">
        <v>3</v>
      </c>
      <c r="F8" s="5" t="s">
        <v>4</v>
      </c>
    </row>
    <row r="9" spans="1:6" ht="17" thickBot="1">
      <c r="A9" s="6" t="s">
        <v>4</v>
      </c>
      <c r="B9" s="6" t="s">
        <v>3</v>
      </c>
      <c r="C9" s="5" t="s">
        <v>3</v>
      </c>
      <c r="D9" s="6" t="s">
        <v>3</v>
      </c>
      <c r="E9" s="30" t="s">
        <v>327</v>
      </c>
      <c r="F9" s="5" t="s">
        <v>4</v>
      </c>
    </row>
    <row r="10" spans="1:6" ht="17" thickBot="1">
      <c r="A10" s="1" t="s">
        <v>21</v>
      </c>
      <c r="B10" s="1" t="s">
        <v>41</v>
      </c>
      <c r="C10" s="30" t="s">
        <v>327</v>
      </c>
      <c r="D10" s="16" t="s">
        <v>3</v>
      </c>
      <c r="E10" s="32" t="s">
        <v>52</v>
      </c>
      <c r="F10" s="5" t="s">
        <v>4</v>
      </c>
    </row>
    <row r="11" spans="1:6" ht="17" thickBot="1">
      <c r="A11" s="6" t="s">
        <v>4</v>
      </c>
      <c r="B11" s="6" t="s">
        <v>3</v>
      </c>
      <c r="C11" s="15" t="s">
        <v>3</v>
      </c>
      <c r="D11" s="24" t="s">
        <v>327</v>
      </c>
      <c r="E11" s="16" t="s">
        <v>3</v>
      </c>
      <c r="F11" s="5" t="s">
        <v>4</v>
      </c>
    </row>
    <row r="12" spans="1:6" ht="17" thickBot="1">
      <c r="A12" s="1" t="s">
        <v>25</v>
      </c>
      <c r="B12" s="1" t="s">
        <v>69</v>
      </c>
      <c r="C12" s="6" t="s">
        <v>328</v>
      </c>
      <c r="D12" s="18" t="s">
        <v>329</v>
      </c>
      <c r="E12" s="16" t="s">
        <v>4</v>
      </c>
      <c r="F12" s="5" t="s">
        <v>3</v>
      </c>
    </row>
    <row r="13" spans="1:6" ht="17" thickBot="1">
      <c r="A13" s="6" t="s">
        <v>4</v>
      </c>
      <c r="B13" s="6" t="s">
        <v>3</v>
      </c>
      <c r="C13" s="18" t="s">
        <v>3</v>
      </c>
      <c r="D13" s="5" t="s">
        <v>3</v>
      </c>
      <c r="E13" s="16" t="s">
        <v>4</v>
      </c>
      <c r="F13" s="41" t="s">
        <v>327</v>
      </c>
    </row>
    <row r="14" spans="1:6" ht="17" thickBot="1">
      <c r="A14" s="1" t="s">
        <v>29</v>
      </c>
      <c r="B14" s="1" t="s">
        <v>147</v>
      </c>
      <c r="C14" s="30" t="s">
        <v>330</v>
      </c>
      <c r="D14" s="5" t="s">
        <v>3</v>
      </c>
      <c r="E14" s="6" t="s">
        <v>4</v>
      </c>
      <c r="F14" s="18" t="s">
        <v>557</v>
      </c>
    </row>
    <row r="15" spans="1:6" ht="17" thickBot="1">
      <c r="A15" s="6" t="s">
        <v>4</v>
      </c>
      <c r="B15" s="6" t="s">
        <v>3</v>
      </c>
      <c r="C15" s="15" t="s">
        <v>3</v>
      </c>
      <c r="D15" s="30" t="s">
        <v>330</v>
      </c>
      <c r="E15" s="6" t="s">
        <v>4</v>
      </c>
      <c r="F15" s="5" t="s">
        <v>3</v>
      </c>
    </row>
    <row r="16" spans="1:6" ht="17" thickBot="1">
      <c r="A16" s="1" t="s">
        <v>34</v>
      </c>
      <c r="B16" s="1" t="s">
        <v>30</v>
      </c>
      <c r="C16" s="6" t="s">
        <v>331</v>
      </c>
      <c r="D16" s="15" t="s">
        <v>332</v>
      </c>
      <c r="E16" s="6" t="s">
        <v>3</v>
      </c>
      <c r="F16" s="5" t="s">
        <v>4</v>
      </c>
    </row>
    <row r="17" spans="1:6" ht="17" thickBot="1">
      <c r="A17" s="6" t="s">
        <v>4</v>
      </c>
      <c r="B17" s="6" t="s">
        <v>3</v>
      </c>
      <c r="C17" s="18" t="s">
        <v>3</v>
      </c>
      <c r="D17" s="16" t="s">
        <v>3</v>
      </c>
      <c r="E17" s="6" t="s">
        <v>330</v>
      </c>
      <c r="F17" s="5" t="s">
        <v>4</v>
      </c>
    </row>
    <row r="18" spans="1:6" ht="17" thickBot="1">
      <c r="A18" s="1" t="s">
        <v>37</v>
      </c>
      <c r="B18" s="1" t="s">
        <v>147</v>
      </c>
      <c r="C18" s="30" t="s">
        <v>333</v>
      </c>
      <c r="D18" s="6" t="s">
        <v>3</v>
      </c>
      <c r="E18" s="18" t="s">
        <v>334</v>
      </c>
      <c r="F18" s="5" t="s">
        <v>4</v>
      </c>
    </row>
    <row r="19" spans="1:6" ht="17" thickBot="1">
      <c r="A19" s="6" t="s">
        <v>4</v>
      </c>
      <c r="B19" s="6" t="s">
        <v>3</v>
      </c>
      <c r="C19" s="36" t="s">
        <v>3</v>
      </c>
      <c r="D19" s="6" t="s">
        <v>333</v>
      </c>
      <c r="E19" s="5" t="s">
        <v>3</v>
      </c>
      <c r="F19" s="5" t="s">
        <v>4</v>
      </c>
    </row>
    <row r="20" spans="1:6" ht="17" thickBot="1">
      <c r="A20" s="1" t="s">
        <v>40</v>
      </c>
      <c r="B20" s="1" t="s">
        <v>69</v>
      </c>
      <c r="C20" s="8" t="s">
        <v>335</v>
      </c>
      <c r="D20" s="18" t="s">
        <v>336</v>
      </c>
      <c r="E20" s="5" t="s">
        <v>4</v>
      </c>
      <c r="F20" s="5" t="s">
        <v>4</v>
      </c>
    </row>
    <row r="21" spans="1:6" ht="16">
      <c r="A21" s="5" t="s">
        <v>4</v>
      </c>
      <c r="B21" s="5" t="s">
        <v>3</v>
      </c>
      <c r="C21" s="21" t="s">
        <v>4</v>
      </c>
      <c r="D21" s="5" t="s">
        <v>3</v>
      </c>
      <c r="E21" s="5" t="s">
        <v>4</v>
      </c>
      <c r="F21" s="5" t="s">
        <v>4</v>
      </c>
    </row>
    <row r="22" spans="1:6" ht="16">
      <c r="A22" s="5" t="s">
        <v>4</v>
      </c>
      <c r="B22" s="5" t="s">
        <v>3</v>
      </c>
      <c r="C22" s="5" t="s">
        <v>4</v>
      </c>
      <c r="D22" s="5" t="s">
        <v>4</v>
      </c>
      <c r="E22" s="5" t="s">
        <v>4</v>
      </c>
      <c r="F2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8"/>
  <sheetViews>
    <sheetView showGridLines="0" topLeftCell="A2" workbookViewId="0">
      <selection activeCell="I25" sqref="I25"/>
    </sheetView>
  </sheetViews>
  <sheetFormatPr baseColWidth="10" defaultRowHeight="15"/>
  <cols>
    <col min="2" max="2" width="15" customWidth="1"/>
    <col min="3" max="3" width="13" customWidth="1"/>
    <col min="4" max="8" width="12.83203125" bestFit="1" customWidth="1"/>
    <col min="9" max="9" width="7" customWidth="1"/>
    <col min="10" max="10" width="6.6640625" customWidth="1"/>
    <col min="11" max="11" width="12" customWidth="1"/>
  </cols>
  <sheetData>
    <row r="1" spans="1:11" ht="16">
      <c r="A1" s="2" t="s">
        <v>0</v>
      </c>
    </row>
    <row r="2" spans="1:11" ht="21">
      <c r="A2" s="3" t="s">
        <v>338</v>
      </c>
    </row>
    <row r="3" spans="1:11">
      <c r="A3" t="s">
        <v>2</v>
      </c>
    </row>
    <row r="4" spans="1:11" ht="16">
      <c r="A4" s="10" t="s">
        <v>4</v>
      </c>
      <c r="B4" s="12" t="s">
        <v>5</v>
      </c>
      <c r="C4" s="13" t="s">
        <v>4</v>
      </c>
      <c r="D4" s="12" t="s">
        <v>13</v>
      </c>
      <c r="E4" s="12" t="s">
        <v>17</v>
      </c>
      <c r="F4" s="12" t="s">
        <v>21</v>
      </c>
      <c r="G4" s="12" t="s">
        <v>25</v>
      </c>
      <c r="H4" s="12" t="s">
        <v>29</v>
      </c>
      <c r="I4" s="33" t="s">
        <v>513</v>
      </c>
      <c r="J4" s="33" t="s">
        <v>520</v>
      </c>
      <c r="K4" s="33" t="s">
        <v>517</v>
      </c>
    </row>
    <row r="5" spans="1:11" ht="32">
      <c r="A5" s="14" t="s">
        <v>13</v>
      </c>
      <c r="B5" s="1" t="s">
        <v>339</v>
      </c>
      <c r="C5" s="11" t="s">
        <v>340</v>
      </c>
      <c r="D5" s="1" t="s">
        <v>3</v>
      </c>
      <c r="E5" s="1" t="s">
        <v>341</v>
      </c>
      <c r="F5" s="1" t="s">
        <v>306</v>
      </c>
      <c r="G5" s="1" t="s">
        <v>307</v>
      </c>
      <c r="H5" s="1" t="s">
        <v>342</v>
      </c>
      <c r="I5">
        <v>3</v>
      </c>
      <c r="J5">
        <v>1</v>
      </c>
      <c r="K5">
        <f>(5+8)/(16+9)</f>
        <v>0.52</v>
      </c>
    </row>
    <row r="6" spans="1:11" ht="32">
      <c r="A6" s="14" t="s">
        <v>17</v>
      </c>
      <c r="B6" s="35" t="s">
        <v>343</v>
      </c>
      <c r="C6" s="35" t="s">
        <v>344</v>
      </c>
      <c r="D6" s="1" t="s">
        <v>36</v>
      </c>
      <c r="E6" s="1" t="s">
        <v>3</v>
      </c>
      <c r="F6" s="1" t="s">
        <v>345</v>
      </c>
      <c r="G6" s="1" t="s">
        <v>312</v>
      </c>
      <c r="H6" s="1" t="s">
        <v>313</v>
      </c>
      <c r="I6" s="34">
        <v>1</v>
      </c>
      <c r="J6">
        <v>2</v>
      </c>
    </row>
    <row r="7" spans="1:11" ht="32">
      <c r="A7" s="14" t="s">
        <v>21</v>
      </c>
      <c r="B7" s="1" t="s">
        <v>346</v>
      </c>
      <c r="C7" s="1" t="s">
        <v>347</v>
      </c>
      <c r="D7" s="1" t="s">
        <v>306</v>
      </c>
      <c r="E7" s="1" t="s">
        <v>348</v>
      </c>
      <c r="F7" s="1" t="s">
        <v>3</v>
      </c>
      <c r="G7" s="1" t="s">
        <v>349</v>
      </c>
      <c r="H7" s="1" t="s">
        <v>318</v>
      </c>
      <c r="I7">
        <v>3</v>
      </c>
      <c r="J7">
        <v>1</v>
      </c>
      <c r="K7">
        <f>(5+8)/(16+9)</f>
        <v>0.52</v>
      </c>
    </row>
    <row r="8" spans="1:11" ht="32">
      <c r="A8" s="14" t="s">
        <v>25</v>
      </c>
      <c r="B8" s="35" t="s">
        <v>350</v>
      </c>
      <c r="C8" s="35" t="s">
        <v>351</v>
      </c>
      <c r="D8" s="1" t="s">
        <v>307</v>
      </c>
      <c r="E8" s="1" t="s">
        <v>312</v>
      </c>
      <c r="F8" s="1" t="s">
        <v>352</v>
      </c>
      <c r="G8" s="1" t="s">
        <v>3</v>
      </c>
      <c r="H8" s="1" t="s">
        <v>353</v>
      </c>
      <c r="I8" s="34">
        <v>2</v>
      </c>
      <c r="J8">
        <v>1</v>
      </c>
      <c r="K8">
        <f>12/(16+6)</f>
        <v>0.54545454545454541</v>
      </c>
    </row>
    <row r="9" spans="1:11" ht="32">
      <c r="A9" s="14" t="s">
        <v>29</v>
      </c>
      <c r="B9" s="1" t="s">
        <v>354</v>
      </c>
      <c r="C9" s="1" t="s">
        <v>355</v>
      </c>
      <c r="D9" s="1" t="s">
        <v>356</v>
      </c>
      <c r="E9" s="1" t="s">
        <v>313</v>
      </c>
      <c r="F9" s="1" t="s">
        <v>318</v>
      </c>
      <c r="G9" s="1" t="s">
        <v>357</v>
      </c>
      <c r="H9" s="1" t="s">
        <v>3</v>
      </c>
      <c r="I9">
        <v>5</v>
      </c>
      <c r="J9">
        <v>0</v>
      </c>
    </row>
    <row r="10" spans="1:1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1" ht="21">
      <c r="A13" s="3" t="s">
        <v>337</v>
      </c>
    </row>
    <row r="14" spans="1:11">
      <c r="A14" t="s">
        <v>2</v>
      </c>
    </row>
    <row r="15" spans="1:11" ht="16">
      <c r="A15" s="10" t="s">
        <v>4</v>
      </c>
      <c r="B15" s="12" t="s">
        <v>5</v>
      </c>
      <c r="C15" s="13" t="s">
        <v>4</v>
      </c>
      <c r="D15" s="12" t="s">
        <v>13</v>
      </c>
      <c r="E15" s="12" t="s">
        <v>17</v>
      </c>
    </row>
    <row r="16" spans="1:11" ht="32">
      <c r="A16" s="14" t="s">
        <v>17</v>
      </c>
      <c r="B16" s="35" t="s">
        <v>343</v>
      </c>
      <c r="C16" s="35" t="s">
        <v>344</v>
      </c>
      <c r="D16" s="1" t="s">
        <v>3</v>
      </c>
      <c r="E16" s="1" t="s">
        <v>521</v>
      </c>
    </row>
    <row r="17" spans="1:10" ht="32">
      <c r="A17" s="14" t="s">
        <v>25</v>
      </c>
      <c r="B17" s="1" t="s">
        <v>350</v>
      </c>
      <c r="C17" s="1" t="s">
        <v>351</v>
      </c>
      <c r="D17" s="1" t="s">
        <v>522</v>
      </c>
      <c r="E17" s="1" t="s">
        <v>3</v>
      </c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phoneticPr fontId="5"/>
  <pageMargins left="0.7" right="0.7" top="0.75" bottom="0.75" header="0.3" footer="0.3"/>
  <pageSetup paperSize="9" scale="64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7"/>
  <sheetViews>
    <sheetView showGridLines="0" workbookViewId="0">
      <selection activeCell="E25" sqref="E25"/>
    </sheetView>
  </sheetViews>
  <sheetFormatPr baseColWidth="10" defaultRowHeight="15"/>
  <cols>
    <col min="1" max="1" width="5.6640625" customWidth="1"/>
    <col min="2" max="2" width="16.83203125" customWidth="1"/>
    <col min="3" max="3" width="17" customWidth="1"/>
    <col min="4" max="4" width="8" customWidth="1"/>
    <col min="5" max="5" width="9.1640625" bestFit="1" customWidth="1"/>
    <col min="6" max="6" width="10" customWidth="1"/>
    <col min="7" max="7" width="6.33203125" customWidth="1"/>
    <col min="8" max="8" width="7" customWidth="1"/>
    <col min="9" max="9" width="13" customWidth="1"/>
    <col min="10" max="10" width="4" customWidth="1"/>
  </cols>
  <sheetData>
    <row r="1" spans="1:10" ht="16">
      <c r="A1" s="2" t="s">
        <v>0</v>
      </c>
    </row>
    <row r="2" spans="1:10" ht="21">
      <c r="A2" s="3" t="s">
        <v>359</v>
      </c>
    </row>
    <row r="3" spans="1:10">
      <c r="A3" t="s">
        <v>2</v>
      </c>
    </row>
    <row r="4" spans="1:10" ht="21">
      <c r="A4" s="3" t="s">
        <v>360</v>
      </c>
    </row>
    <row r="5" spans="1:10" ht="16">
      <c r="A5" s="10" t="s">
        <v>4</v>
      </c>
      <c r="B5" s="12" t="s">
        <v>5</v>
      </c>
      <c r="C5" s="13" t="s">
        <v>4</v>
      </c>
      <c r="D5" s="12" t="s">
        <v>13</v>
      </c>
      <c r="E5" s="12" t="s">
        <v>17</v>
      </c>
      <c r="F5" s="12" t="s">
        <v>21</v>
      </c>
      <c r="G5" s="33" t="s">
        <v>513</v>
      </c>
      <c r="H5" s="33" t="s">
        <v>520</v>
      </c>
      <c r="I5" s="33" t="s">
        <v>523</v>
      </c>
    </row>
    <row r="6" spans="1:10" ht="16">
      <c r="A6" s="14" t="s">
        <v>13</v>
      </c>
      <c r="B6" s="35" t="s">
        <v>361</v>
      </c>
      <c r="C6" s="38" t="s">
        <v>362</v>
      </c>
      <c r="D6" s="1" t="s">
        <v>3</v>
      </c>
      <c r="E6" s="1" t="s">
        <v>363</v>
      </c>
      <c r="F6" s="1" t="s">
        <v>305</v>
      </c>
      <c r="G6" s="34">
        <v>1</v>
      </c>
      <c r="H6">
        <v>2</v>
      </c>
    </row>
    <row r="7" spans="1:10" ht="16">
      <c r="A7" s="14" t="s">
        <v>17</v>
      </c>
      <c r="B7" s="1" t="s">
        <v>364</v>
      </c>
      <c r="C7" s="1" t="s">
        <v>365</v>
      </c>
      <c r="D7" s="1" t="s">
        <v>366</v>
      </c>
      <c r="E7" s="1" t="s">
        <v>3</v>
      </c>
      <c r="F7" s="1" t="s">
        <v>349</v>
      </c>
      <c r="G7">
        <v>2</v>
      </c>
      <c r="H7">
        <v>1</v>
      </c>
    </row>
    <row r="8" spans="1:10" ht="16">
      <c r="A8" s="14" t="s">
        <v>21</v>
      </c>
      <c r="B8" s="1" t="s">
        <v>367</v>
      </c>
      <c r="C8" s="1" t="s">
        <v>368</v>
      </c>
      <c r="D8" s="1" t="s">
        <v>310</v>
      </c>
      <c r="E8" s="1" t="s">
        <v>352</v>
      </c>
      <c r="F8" s="1" t="s">
        <v>3</v>
      </c>
      <c r="G8">
        <v>3</v>
      </c>
      <c r="H8">
        <v>0</v>
      </c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4" spans="1:10" ht="21">
      <c r="A14" s="3" t="s">
        <v>370</v>
      </c>
    </row>
    <row r="15" spans="1:10" ht="16">
      <c r="A15" s="10" t="s">
        <v>4</v>
      </c>
      <c r="B15" s="12" t="s">
        <v>5</v>
      </c>
      <c r="C15" s="13" t="s">
        <v>4</v>
      </c>
      <c r="D15" s="12" t="s">
        <v>13</v>
      </c>
      <c r="E15" s="12" t="s">
        <v>17</v>
      </c>
      <c r="F15" s="12" t="s">
        <v>21</v>
      </c>
      <c r="G15" s="33" t="s">
        <v>513</v>
      </c>
      <c r="H15" s="33" t="s">
        <v>520</v>
      </c>
      <c r="I15" s="33" t="s">
        <v>523</v>
      </c>
    </row>
    <row r="16" spans="1:10" ht="16">
      <c r="A16" s="14" t="s">
        <v>13</v>
      </c>
      <c r="B16" s="1" t="s">
        <v>371</v>
      </c>
      <c r="C16" s="11" t="s">
        <v>372</v>
      </c>
      <c r="D16" s="1" t="s">
        <v>3</v>
      </c>
      <c r="E16" s="1" t="s">
        <v>373</v>
      </c>
      <c r="F16" s="1" t="s">
        <v>524</v>
      </c>
      <c r="G16">
        <v>2</v>
      </c>
      <c r="H16">
        <v>1</v>
      </c>
      <c r="I16">
        <f>9/(11+9)</f>
        <v>0.45</v>
      </c>
    </row>
    <row r="17" spans="1:10" ht="16">
      <c r="A17" s="14" t="s">
        <v>17</v>
      </c>
      <c r="B17" s="1" t="s">
        <v>374</v>
      </c>
      <c r="C17" s="1" t="s">
        <v>375</v>
      </c>
      <c r="D17" s="1" t="s">
        <v>376</v>
      </c>
      <c r="E17" s="1" t="s">
        <v>3</v>
      </c>
      <c r="F17" s="1" t="s">
        <v>377</v>
      </c>
      <c r="G17">
        <v>3</v>
      </c>
      <c r="H17">
        <v>1</v>
      </c>
      <c r="I17">
        <f>12/(16+9+3)</f>
        <v>0.42857142857142855</v>
      </c>
    </row>
    <row r="18" spans="1:10" ht="16">
      <c r="A18" s="14" t="s">
        <v>21</v>
      </c>
      <c r="B18" s="35" t="s">
        <v>364</v>
      </c>
      <c r="C18" s="35" t="s">
        <v>378</v>
      </c>
      <c r="D18" s="1" t="s">
        <v>525</v>
      </c>
      <c r="E18" s="1" t="s">
        <v>379</v>
      </c>
      <c r="F18" s="1" t="s">
        <v>3</v>
      </c>
      <c r="G18" s="34">
        <v>1</v>
      </c>
      <c r="H18">
        <v>1</v>
      </c>
      <c r="I18">
        <f>16/26</f>
        <v>0.61538461538461542</v>
      </c>
    </row>
    <row r="19" spans="1:10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ht="21">
      <c r="A22" s="3" t="s">
        <v>358</v>
      </c>
    </row>
    <row r="23" spans="1:10">
      <c r="A23" t="s">
        <v>2</v>
      </c>
    </row>
    <row r="24" spans="1:10" ht="16">
      <c r="A24" s="10" t="s">
        <v>4</v>
      </c>
      <c r="B24" s="12" t="s">
        <v>5</v>
      </c>
      <c r="C24" s="13" t="s">
        <v>4</v>
      </c>
      <c r="D24" s="12" t="s">
        <v>13</v>
      </c>
      <c r="E24" s="12" t="s">
        <v>17</v>
      </c>
    </row>
    <row r="25" spans="1:10" ht="16">
      <c r="A25" s="14" t="s">
        <v>13</v>
      </c>
      <c r="B25" s="35" t="s">
        <v>361</v>
      </c>
      <c r="C25" s="38" t="s">
        <v>362</v>
      </c>
      <c r="D25" s="1" t="s">
        <v>3</v>
      </c>
      <c r="E25" s="1" t="s">
        <v>558</v>
      </c>
    </row>
    <row r="26" spans="1:10" ht="16">
      <c r="A26" s="14" t="s">
        <v>21</v>
      </c>
      <c r="B26" s="1" t="s">
        <v>364</v>
      </c>
      <c r="C26" s="1" t="s">
        <v>378</v>
      </c>
      <c r="D26" s="1" t="s">
        <v>559</v>
      </c>
      <c r="E26" s="1" t="s">
        <v>3</v>
      </c>
    </row>
    <row r="27" spans="1:10">
      <c r="A27" s="9"/>
      <c r="B27" s="9"/>
      <c r="C27" s="9"/>
      <c r="D27" s="9"/>
      <c r="E27" s="9"/>
      <c r="F27" s="9"/>
      <c r="G27" s="9"/>
      <c r="H27" s="9"/>
      <c r="I27" s="9"/>
      <c r="J27" s="9"/>
    </row>
  </sheetData>
  <phoneticPr fontId="5"/>
  <pageMargins left="0.7" right="0.7" top="0.75" bottom="0.75" header="0.3" footer="0.3"/>
  <pageSetup paperSize="9" scale="85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2"/>
  <sheetViews>
    <sheetView showGridLines="0" workbookViewId="0">
      <selection activeCell="E16" sqref="E16"/>
    </sheetView>
  </sheetViews>
  <sheetFormatPr baseColWidth="10" defaultRowHeight="15"/>
  <cols>
    <col min="2" max="4" width="14" customWidth="1"/>
    <col min="5" max="5" width="12.1640625" bestFit="1" customWidth="1"/>
    <col min="6" max="6" width="12.33203125" customWidth="1"/>
  </cols>
  <sheetData>
    <row r="1" spans="1:6" ht="16">
      <c r="A1" s="2" t="s">
        <v>0</v>
      </c>
    </row>
    <row r="2" spans="1:6" ht="21">
      <c r="A2" s="3" t="s">
        <v>380</v>
      </c>
    </row>
    <row r="3" spans="1:6">
      <c r="A3" t="s">
        <v>2</v>
      </c>
    </row>
    <row r="4" spans="1:6" ht="16">
      <c r="A4" s="1" t="s">
        <v>4</v>
      </c>
      <c r="B4" s="4" t="s">
        <v>5</v>
      </c>
      <c r="C4" s="4" t="s">
        <v>9</v>
      </c>
      <c r="D4" s="4" t="s">
        <v>10</v>
      </c>
      <c r="E4" s="4" t="s">
        <v>11</v>
      </c>
      <c r="F4" s="4" t="s">
        <v>12</v>
      </c>
    </row>
    <row r="5" spans="1:6" ht="16">
      <c r="A5" s="6" t="s">
        <v>4</v>
      </c>
      <c r="B5" s="6" t="s">
        <v>381</v>
      </c>
      <c r="C5" s="7" t="s">
        <v>382</v>
      </c>
      <c r="D5" s="5" t="s">
        <v>4</v>
      </c>
      <c r="E5" s="5" t="s">
        <v>4</v>
      </c>
      <c r="F5" s="5" t="s">
        <v>4</v>
      </c>
    </row>
    <row r="6" spans="1:6" ht="17" thickBot="1">
      <c r="A6" s="1" t="s">
        <v>13</v>
      </c>
      <c r="B6" s="1" t="s">
        <v>121</v>
      </c>
      <c r="C6" s="31" t="s">
        <v>383</v>
      </c>
      <c r="D6" s="7" t="s">
        <v>382</v>
      </c>
      <c r="E6" s="5" t="s">
        <v>4</v>
      </c>
      <c r="F6" s="5" t="s">
        <v>4</v>
      </c>
    </row>
    <row r="7" spans="1:6" ht="17" thickBot="1">
      <c r="A7" s="6" t="s">
        <v>4</v>
      </c>
      <c r="B7" s="6" t="s">
        <v>3</v>
      </c>
      <c r="C7" s="15" t="s">
        <v>3</v>
      </c>
      <c r="D7" s="31" t="s">
        <v>383</v>
      </c>
      <c r="E7" s="5" t="s">
        <v>4</v>
      </c>
      <c r="F7" s="5" t="s">
        <v>4</v>
      </c>
    </row>
    <row r="8" spans="1:6" ht="17" thickBot="1">
      <c r="A8" s="1" t="s">
        <v>17</v>
      </c>
      <c r="B8" s="1" t="s">
        <v>3</v>
      </c>
      <c r="C8" s="6" t="s">
        <v>257</v>
      </c>
      <c r="D8" s="15" t="s">
        <v>258</v>
      </c>
      <c r="E8" s="7" t="s">
        <v>382</v>
      </c>
      <c r="F8" s="5" t="s">
        <v>4</v>
      </c>
    </row>
    <row r="9" spans="1:6" ht="17" thickBot="1">
      <c r="A9" s="6" t="s">
        <v>4</v>
      </c>
      <c r="B9" s="6" t="s">
        <v>69</v>
      </c>
      <c r="C9" s="18" t="s">
        <v>384</v>
      </c>
      <c r="D9" s="16" t="s">
        <v>3</v>
      </c>
      <c r="E9" s="31" t="s">
        <v>383</v>
      </c>
      <c r="F9" s="5" t="s">
        <v>4</v>
      </c>
    </row>
    <row r="10" spans="1:6" ht="17" thickBot="1">
      <c r="A10" s="1" t="s">
        <v>21</v>
      </c>
      <c r="B10" s="1" t="s">
        <v>69</v>
      </c>
      <c r="C10" s="30" t="s">
        <v>385</v>
      </c>
      <c r="D10" s="6" t="s">
        <v>386</v>
      </c>
      <c r="E10" s="15" t="s">
        <v>528</v>
      </c>
      <c r="F10" s="5" t="s">
        <v>4</v>
      </c>
    </row>
    <row r="11" spans="1:6" ht="17" thickBot="1">
      <c r="A11" s="6" t="s">
        <v>4</v>
      </c>
      <c r="B11" s="6" t="s">
        <v>387</v>
      </c>
      <c r="C11" s="17" t="s">
        <v>386</v>
      </c>
      <c r="D11" s="6" t="s">
        <v>388</v>
      </c>
      <c r="E11" s="16" t="s">
        <v>3</v>
      </c>
      <c r="F11" s="5" t="s">
        <v>4</v>
      </c>
    </row>
    <row r="12" spans="1:6" ht="17" thickBot="1">
      <c r="A12" s="1" t="s">
        <v>25</v>
      </c>
      <c r="B12" s="1" t="s">
        <v>387</v>
      </c>
      <c r="C12" s="19" t="s">
        <v>388</v>
      </c>
      <c r="D12" s="21" t="s">
        <v>389</v>
      </c>
      <c r="E12" s="16" t="s">
        <v>4</v>
      </c>
      <c r="F12" s="42" t="s">
        <v>382</v>
      </c>
    </row>
    <row r="13" spans="1:6" ht="17" thickBot="1">
      <c r="A13" s="6" t="s">
        <v>4</v>
      </c>
      <c r="B13" s="6" t="s">
        <v>390</v>
      </c>
      <c r="C13" s="18" t="s">
        <v>391</v>
      </c>
      <c r="D13" s="5" t="s">
        <v>3</v>
      </c>
      <c r="E13" s="16" t="s">
        <v>4</v>
      </c>
      <c r="F13" s="39" t="s">
        <v>383</v>
      </c>
    </row>
    <row r="14" spans="1:6" ht="17" thickBot="1">
      <c r="A14" s="1" t="s">
        <v>29</v>
      </c>
      <c r="B14" s="1" t="s">
        <v>392</v>
      </c>
      <c r="C14" s="30" t="s">
        <v>393</v>
      </c>
      <c r="D14" s="5" t="s">
        <v>395</v>
      </c>
      <c r="E14" s="6" t="s">
        <v>4</v>
      </c>
      <c r="F14" s="18" t="s">
        <v>560</v>
      </c>
    </row>
    <row r="15" spans="1:6" ht="17" thickBot="1">
      <c r="A15" s="6" t="s">
        <v>4</v>
      </c>
      <c r="B15" s="6" t="s">
        <v>394</v>
      </c>
      <c r="C15" s="17" t="s">
        <v>395</v>
      </c>
      <c r="D15" s="30" t="s">
        <v>369</v>
      </c>
      <c r="E15" s="6" t="s">
        <v>4</v>
      </c>
      <c r="F15" s="5" t="s">
        <v>3</v>
      </c>
    </row>
    <row r="16" spans="1:6" ht="17" thickBot="1">
      <c r="A16" s="1" t="s">
        <v>34</v>
      </c>
      <c r="B16" s="1" t="s">
        <v>396</v>
      </c>
      <c r="C16" s="19" t="s">
        <v>369</v>
      </c>
      <c r="D16" s="20" t="s">
        <v>526</v>
      </c>
      <c r="E16" s="8" t="s">
        <v>400</v>
      </c>
      <c r="F16" s="5" t="s">
        <v>4</v>
      </c>
    </row>
    <row r="17" spans="1:6" ht="17" thickBot="1">
      <c r="A17" s="6" t="s">
        <v>4</v>
      </c>
      <c r="B17" s="6" t="s">
        <v>59</v>
      </c>
      <c r="C17" s="18" t="s">
        <v>398</v>
      </c>
      <c r="D17" s="6" t="s">
        <v>3</v>
      </c>
      <c r="E17" s="8" t="s">
        <v>402</v>
      </c>
      <c r="F17" s="5" t="s">
        <v>4</v>
      </c>
    </row>
    <row r="18" spans="1:6" ht="17" thickBot="1">
      <c r="A18" s="1" t="s">
        <v>37</v>
      </c>
      <c r="B18" s="1" t="s">
        <v>59</v>
      </c>
      <c r="C18" s="30" t="s">
        <v>399</v>
      </c>
      <c r="D18" s="25" t="s">
        <v>400</v>
      </c>
      <c r="E18" s="21" t="s">
        <v>527</v>
      </c>
      <c r="F18" s="5" t="s">
        <v>4</v>
      </c>
    </row>
    <row r="19" spans="1:6" ht="17" thickBot="1">
      <c r="A19" s="6" t="s">
        <v>4</v>
      </c>
      <c r="B19" s="6" t="s">
        <v>220</v>
      </c>
      <c r="C19" s="26" t="s">
        <v>400</v>
      </c>
      <c r="D19" s="28" t="s">
        <v>402</v>
      </c>
      <c r="E19" s="5" t="s">
        <v>3</v>
      </c>
      <c r="F19" s="5" t="s">
        <v>4</v>
      </c>
    </row>
    <row r="20" spans="1:6" ht="17" thickBot="1">
      <c r="A20" s="1" t="s">
        <v>40</v>
      </c>
      <c r="B20" s="1" t="s">
        <v>387</v>
      </c>
      <c r="C20" s="28" t="s">
        <v>402</v>
      </c>
      <c r="D20" s="21" t="s">
        <v>403</v>
      </c>
      <c r="E20" s="5" t="s">
        <v>4</v>
      </c>
      <c r="F20" s="5" t="s">
        <v>4</v>
      </c>
    </row>
    <row r="21" spans="1:6" ht="16">
      <c r="A21" s="5" t="s">
        <v>4</v>
      </c>
      <c r="B21" s="5" t="s">
        <v>3</v>
      </c>
      <c r="C21" s="21" t="s">
        <v>4</v>
      </c>
      <c r="D21" s="5" t="s">
        <v>3</v>
      </c>
      <c r="E21" s="5" t="s">
        <v>4</v>
      </c>
      <c r="F21" s="5" t="s">
        <v>4</v>
      </c>
    </row>
    <row r="22" spans="1:6" ht="16">
      <c r="A22" s="5" t="s">
        <v>4</v>
      </c>
      <c r="B22" s="5" t="s">
        <v>3</v>
      </c>
      <c r="C22" s="5" t="s">
        <v>4</v>
      </c>
      <c r="D22" s="5" t="s">
        <v>4</v>
      </c>
      <c r="E22" s="5" t="s">
        <v>4</v>
      </c>
      <c r="F2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8"/>
  <sheetViews>
    <sheetView showGridLines="0" workbookViewId="0">
      <selection activeCell="E24" sqref="E24"/>
    </sheetView>
  </sheetViews>
  <sheetFormatPr baseColWidth="10" defaultRowHeight="15"/>
  <cols>
    <col min="2" max="2" width="12" customWidth="1"/>
    <col min="3" max="3" width="14" customWidth="1"/>
    <col min="4" max="5" width="12.1640625" bestFit="1" customWidth="1"/>
    <col min="6" max="6" width="12.5" customWidth="1"/>
    <col min="7" max="7" width="12" customWidth="1"/>
  </cols>
  <sheetData>
    <row r="1" spans="1:7" ht="16">
      <c r="A1" s="2" t="s">
        <v>0</v>
      </c>
    </row>
    <row r="2" spans="1:7" ht="21">
      <c r="A2" s="3" t="s">
        <v>404</v>
      </c>
    </row>
    <row r="3" spans="1:7">
      <c r="A3" t="s">
        <v>2</v>
      </c>
    </row>
    <row r="4" spans="1:7" ht="16">
      <c r="A4" s="1" t="s">
        <v>4</v>
      </c>
      <c r="B4" s="4" t="s">
        <v>5</v>
      </c>
      <c r="C4" s="4" t="s">
        <v>6</v>
      </c>
      <c r="D4" s="4" t="s">
        <v>9</v>
      </c>
      <c r="E4" s="4" t="s">
        <v>10</v>
      </c>
      <c r="F4" s="4" t="s">
        <v>11</v>
      </c>
      <c r="G4" s="4" t="s">
        <v>12</v>
      </c>
    </row>
    <row r="5" spans="1:7" ht="16">
      <c r="A5" s="6" t="s">
        <v>4</v>
      </c>
      <c r="B5" s="6" t="s">
        <v>3</v>
      </c>
      <c r="C5" s="7" t="s">
        <v>3</v>
      </c>
      <c r="D5" s="5" t="s">
        <v>4</v>
      </c>
      <c r="E5" s="5" t="s">
        <v>4</v>
      </c>
      <c r="F5" s="5" t="s">
        <v>4</v>
      </c>
      <c r="G5" s="5" t="s">
        <v>4</v>
      </c>
    </row>
    <row r="6" spans="1:7" ht="17" thickBot="1">
      <c r="A6" s="1" t="s">
        <v>13</v>
      </c>
      <c r="B6" s="1" t="s">
        <v>220</v>
      </c>
      <c r="C6" s="31" t="s">
        <v>405</v>
      </c>
      <c r="D6" s="7" t="s">
        <v>3</v>
      </c>
      <c r="E6" s="5" t="s">
        <v>4</v>
      </c>
      <c r="F6" s="5" t="s">
        <v>4</v>
      </c>
      <c r="G6" s="5" t="s">
        <v>4</v>
      </c>
    </row>
    <row r="7" spans="1:7" ht="17" thickBot="1">
      <c r="A7" s="6" t="s">
        <v>4</v>
      </c>
      <c r="B7" s="6" t="s">
        <v>3</v>
      </c>
      <c r="C7" s="15" t="s">
        <v>3</v>
      </c>
      <c r="D7" s="31" t="s">
        <v>405</v>
      </c>
      <c r="E7" s="5" t="s">
        <v>4</v>
      </c>
      <c r="F7" s="5" t="s">
        <v>4</v>
      </c>
      <c r="G7" s="5" t="s">
        <v>4</v>
      </c>
    </row>
    <row r="8" spans="1:7" ht="16">
      <c r="A8" s="1" t="s">
        <v>17</v>
      </c>
      <c r="B8" s="1" t="s">
        <v>3</v>
      </c>
      <c r="C8" s="1" t="s">
        <v>257</v>
      </c>
      <c r="D8" s="15" t="s">
        <v>258</v>
      </c>
      <c r="E8" s="7" t="s">
        <v>3</v>
      </c>
      <c r="F8" s="5" t="s">
        <v>4</v>
      </c>
      <c r="G8" s="5" t="s">
        <v>4</v>
      </c>
    </row>
    <row r="9" spans="1:7" ht="17" thickBot="1">
      <c r="A9" s="6" t="s">
        <v>4</v>
      </c>
      <c r="B9" s="6" t="s">
        <v>3</v>
      </c>
      <c r="C9" s="5" t="s">
        <v>3</v>
      </c>
      <c r="D9" s="16" t="s">
        <v>3</v>
      </c>
      <c r="E9" s="31" t="s">
        <v>405</v>
      </c>
      <c r="F9" s="5" t="s">
        <v>4</v>
      </c>
      <c r="G9" s="5" t="s">
        <v>4</v>
      </c>
    </row>
    <row r="10" spans="1:7" ht="17" thickBot="1">
      <c r="A10" s="1" t="s">
        <v>21</v>
      </c>
      <c r="B10" s="1" t="s">
        <v>406</v>
      </c>
      <c r="C10" s="30" t="s">
        <v>407</v>
      </c>
      <c r="D10" s="6" t="s">
        <v>3</v>
      </c>
      <c r="E10" s="17" t="s">
        <v>408</v>
      </c>
      <c r="F10" s="5" t="s">
        <v>4</v>
      </c>
      <c r="G10" s="5" t="s">
        <v>4</v>
      </c>
    </row>
    <row r="11" spans="1:7" ht="17" thickBot="1">
      <c r="A11" s="6" t="s">
        <v>4</v>
      </c>
      <c r="B11" s="6" t="s">
        <v>3</v>
      </c>
      <c r="C11" s="17" t="s">
        <v>3</v>
      </c>
      <c r="D11" s="6" t="s">
        <v>409</v>
      </c>
      <c r="E11" s="6" t="s">
        <v>3</v>
      </c>
      <c r="F11" s="5" t="s">
        <v>4</v>
      </c>
      <c r="G11" s="5" t="s">
        <v>4</v>
      </c>
    </row>
    <row r="12" spans="1:7" ht="17" thickBot="1">
      <c r="A12" s="1" t="s">
        <v>25</v>
      </c>
      <c r="B12" s="1" t="s">
        <v>30</v>
      </c>
      <c r="C12" s="19" t="s">
        <v>409</v>
      </c>
      <c r="D12" s="21" t="s">
        <v>329</v>
      </c>
      <c r="E12" s="6" t="s">
        <v>4</v>
      </c>
      <c r="F12" s="5" t="s">
        <v>3</v>
      </c>
      <c r="G12" s="5" t="s">
        <v>4</v>
      </c>
    </row>
    <row r="13" spans="1:7" ht="17" thickBot="1">
      <c r="A13" s="6" t="s">
        <v>4</v>
      </c>
      <c r="B13" s="6" t="s">
        <v>3</v>
      </c>
      <c r="C13" s="18" t="s">
        <v>3</v>
      </c>
      <c r="D13" s="5" t="s">
        <v>3</v>
      </c>
      <c r="E13" s="6" t="s">
        <v>4</v>
      </c>
      <c r="F13" s="30" t="s">
        <v>410</v>
      </c>
      <c r="G13" s="5" t="s">
        <v>4</v>
      </c>
    </row>
    <row r="14" spans="1:7" ht="17" thickBot="1">
      <c r="A14" s="1" t="s">
        <v>29</v>
      </c>
      <c r="B14" s="1" t="s">
        <v>30</v>
      </c>
      <c r="C14" s="30" t="s">
        <v>410</v>
      </c>
      <c r="D14" s="5" t="s">
        <v>3</v>
      </c>
      <c r="E14" s="16" t="s">
        <v>4</v>
      </c>
      <c r="F14" s="20" t="s">
        <v>561</v>
      </c>
      <c r="G14" s="5" t="s">
        <v>4</v>
      </c>
    </row>
    <row r="15" spans="1:7" ht="17" thickBot="1">
      <c r="A15" s="6" t="s">
        <v>4</v>
      </c>
      <c r="B15" s="6" t="s">
        <v>3</v>
      </c>
      <c r="C15" s="15" t="s">
        <v>3</v>
      </c>
      <c r="D15" s="30" t="s">
        <v>410</v>
      </c>
      <c r="E15" s="16" t="s">
        <v>4</v>
      </c>
      <c r="F15" s="6" t="s">
        <v>3</v>
      </c>
      <c r="G15" s="5" t="s">
        <v>4</v>
      </c>
    </row>
    <row r="16" spans="1:7" ht="16">
      <c r="A16" s="1" t="s">
        <v>34</v>
      </c>
      <c r="B16" s="1" t="s">
        <v>3</v>
      </c>
      <c r="C16" s="1" t="s">
        <v>268</v>
      </c>
      <c r="D16" s="15" t="s">
        <v>397</v>
      </c>
      <c r="E16" s="16" t="s">
        <v>3</v>
      </c>
      <c r="F16" s="6" t="s">
        <v>4</v>
      </c>
      <c r="G16" s="5" t="s">
        <v>4</v>
      </c>
    </row>
    <row r="17" spans="1:7" ht="17" thickBot="1">
      <c r="A17" s="6" t="s">
        <v>4</v>
      </c>
      <c r="B17" s="6" t="s">
        <v>3</v>
      </c>
      <c r="C17" s="5" t="s">
        <v>3</v>
      </c>
      <c r="D17" s="16" t="s">
        <v>3</v>
      </c>
      <c r="E17" s="24" t="s">
        <v>410</v>
      </c>
      <c r="F17" s="6" t="s">
        <v>4</v>
      </c>
      <c r="G17" s="5" t="s">
        <v>4</v>
      </c>
    </row>
    <row r="18" spans="1:7" ht="17" thickBot="1">
      <c r="A18" s="1" t="s">
        <v>37</v>
      </c>
      <c r="B18" s="1" t="s">
        <v>199</v>
      </c>
      <c r="C18" s="30" t="s">
        <v>411</v>
      </c>
      <c r="D18" s="6" t="s">
        <v>3</v>
      </c>
      <c r="E18" s="18" t="s">
        <v>412</v>
      </c>
      <c r="F18" s="6" t="s">
        <v>4</v>
      </c>
      <c r="G18" s="5" t="s">
        <v>4</v>
      </c>
    </row>
    <row r="19" spans="1:7" ht="17" thickBot="1">
      <c r="A19" s="6" t="s">
        <v>4</v>
      </c>
      <c r="B19" s="6" t="s">
        <v>3</v>
      </c>
      <c r="C19" s="17" t="s">
        <v>3</v>
      </c>
      <c r="D19" s="6" t="s">
        <v>413</v>
      </c>
      <c r="E19" s="5" t="s">
        <v>3</v>
      </c>
      <c r="F19" s="6" t="s">
        <v>4</v>
      </c>
      <c r="G19" s="5" t="s">
        <v>4</v>
      </c>
    </row>
    <row r="20" spans="1:7" ht="17" thickBot="1">
      <c r="A20" s="1" t="s">
        <v>40</v>
      </c>
      <c r="B20" s="1" t="s">
        <v>414</v>
      </c>
      <c r="C20" s="19" t="s">
        <v>413</v>
      </c>
      <c r="D20" s="21" t="s">
        <v>43</v>
      </c>
      <c r="E20" s="5" t="s">
        <v>4</v>
      </c>
      <c r="F20" s="6" t="s">
        <v>4</v>
      </c>
      <c r="G20" s="5" t="s">
        <v>3</v>
      </c>
    </row>
    <row r="21" spans="1:7" ht="17" thickBot="1">
      <c r="A21" s="6" t="s">
        <v>4</v>
      </c>
      <c r="B21" s="6" t="s">
        <v>3</v>
      </c>
      <c r="C21" s="18" t="s">
        <v>3</v>
      </c>
      <c r="D21" s="5" t="s">
        <v>3</v>
      </c>
      <c r="E21" s="5" t="s">
        <v>4</v>
      </c>
      <c r="F21" s="6" t="s">
        <v>4</v>
      </c>
      <c r="G21" s="39" t="s">
        <v>422</v>
      </c>
    </row>
    <row r="22" spans="1:7" ht="16">
      <c r="A22" s="1" t="s">
        <v>45</v>
      </c>
      <c r="B22" s="1" t="s">
        <v>3</v>
      </c>
      <c r="C22" s="9" t="s">
        <v>277</v>
      </c>
      <c r="D22" s="5" t="s">
        <v>3</v>
      </c>
      <c r="E22" s="5" t="s">
        <v>4</v>
      </c>
      <c r="F22" s="16" t="s">
        <v>4</v>
      </c>
      <c r="G22" s="21" t="s">
        <v>563</v>
      </c>
    </row>
    <row r="23" spans="1:7" ht="17" thickBot="1">
      <c r="A23" s="6" t="s">
        <v>4</v>
      </c>
      <c r="B23" s="6" t="s">
        <v>3</v>
      </c>
      <c r="C23" s="6" t="s">
        <v>3</v>
      </c>
      <c r="D23" s="30" t="s">
        <v>415</v>
      </c>
      <c r="E23" s="5" t="s">
        <v>4</v>
      </c>
      <c r="F23" s="16" t="s">
        <v>4</v>
      </c>
      <c r="G23" s="5" t="s">
        <v>3</v>
      </c>
    </row>
    <row r="24" spans="1:7" ht="17" thickBot="1">
      <c r="A24" s="1" t="s">
        <v>49</v>
      </c>
      <c r="B24" s="1" t="s">
        <v>69</v>
      </c>
      <c r="C24" s="19" t="s">
        <v>415</v>
      </c>
      <c r="D24" s="32" t="s">
        <v>269</v>
      </c>
      <c r="E24" s="5" t="s">
        <v>3</v>
      </c>
      <c r="F24" s="16" t="s">
        <v>4</v>
      </c>
      <c r="G24" s="5" t="s">
        <v>4</v>
      </c>
    </row>
    <row r="25" spans="1:7" ht="17" thickBot="1">
      <c r="A25" s="6" t="s">
        <v>4</v>
      </c>
      <c r="B25" s="6" t="s">
        <v>3</v>
      </c>
      <c r="C25" s="18" t="s">
        <v>3</v>
      </c>
      <c r="D25" s="16" t="s">
        <v>3</v>
      </c>
      <c r="E25" s="30" t="s">
        <v>415</v>
      </c>
      <c r="F25" s="16" t="s">
        <v>4</v>
      </c>
      <c r="G25" s="5" t="s">
        <v>4</v>
      </c>
    </row>
    <row r="26" spans="1:7" ht="16">
      <c r="A26" s="1" t="s">
        <v>53</v>
      </c>
      <c r="B26" s="1" t="s">
        <v>3</v>
      </c>
      <c r="C26" s="9" t="s">
        <v>287</v>
      </c>
      <c r="D26" s="6" t="s">
        <v>3</v>
      </c>
      <c r="E26" s="17" t="s">
        <v>416</v>
      </c>
      <c r="F26" s="16" t="s">
        <v>4</v>
      </c>
      <c r="G26" s="5" t="s">
        <v>4</v>
      </c>
    </row>
    <row r="27" spans="1:7" ht="17" thickBot="1">
      <c r="A27" s="6" t="s">
        <v>4</v>
      </c>
      <c r="B27" s="6" t="s">
        <v>3</v>
      </c>
      <c r="C27" s="6" t="s">
        <v>3</v>
      </c>
      <c r="D27" s="6" t="s">
        <v>417</v>
      </c>
      <c r="E27" s="6" t="s">
        <v>3</v>
      </c>
      <c r="F27" s="16" t="s">
        <v>4</v>
      </c>
      <c r="G27" s="5" t="s">
        <v>4</v>
      </c>
    </row>
    <row r="28" spans="1:7" ht="17" thickBot="1">
      <c r="A28" s="1" t="s">
        <v>58</v>
      </c>
      <c r="B28" s="1" t="s">
        <v>418</v>
      </c>
      <c r="C28" s="19" t="s">
        <v>417</v>
      </c>
      <c r="D28" s="21" t="s">
        <v>401</v>
      </c>
      <c r="E28" s="6" t="s">
        <v>4</v>
      </c>
      <c r="F28" s="16" t="s">
        <v>3</v>
      </c>
      <c r="G28" s="5" t="s">
        <v>4</v>
      </c>
    </row>
    <row r="29" spans="1:7" ht="17" thickBot="1">
      <c r="A29" s="6" t="s">
        <v>4</v>
      </c>
      <c r="B29" s="6" t="s">
        <v>3</v>
      </c>
      <c r="C29" s="18" t="s">
        <v>3</v>
      </c>
      <c r="D29" s="5" t="s">
        <v>3</v>
      </c>
      <c r="E29" s="6" t="s">
        <v>4</v>
      </c>
      <c r="F29" s="27" t="s">
        <v>422</v>
      </c>
      <c r="G29" s="5" t="s">
        <v>4</v>
      </c>
    </row>
    <row r="30" spans="1:7" ht="16">
      <c r="A30" s="1" t="s">
        <v>61</v>
      </c>
      <c r="B30" s="1" t="s">
        <v>158</v>
      </c>
      <c r="C30" s="9" t="s">
        <v>419</v>
      </c>
      <c r="D30" s="5" t="s">
        <v>3</v>
      </c>
      <c r="E30" s="16" t="s">
        <v>4</v>
      </c>
      <c r="F30" s="21" t="s">
        <v>562</v>
      </c>
      <c r="G30" s="5" t="s">
        <v>4</v>
      </c>
    </row>
    <row r="31" spans="1:7" ht="17" thickBot="1">
      <c r="A31" s="6" t="s">
        <v>4</v>
      </c>
      <c r="B31" s="6" t="s">
        <v>3</v>
      </c>
      <c r="C31" s="6" t="s">
        <v>3</v>
      </c>
      <c r="D31" s="30" t="s">
        <v>420</v>
      </c>
      <c r="E31" s="16" t="s">
        <v>4</v>
      </c>
      <c r="F31" s="5" t="s">
        <v>3</v>
      </c>
      <c r="G31" s="5" t="s">
        <v>4</v>
      </c>
    </row>
    <row r="32" spans="1:7" ht="17" thickBot="1">
      <c r="A32" s="1" t="s">
        <v>65</v>
      </c>
      <c r="B32" s="1" t="s">
        <v>73</v>
      </c>
      <c r="C32" s="19" t="s">
        <v>420</v>
      </c>
      <c r="D32" s="20" t="s">
        <v>421</v>
      </c>
      <c r="E32" s="25" t="s">
        <v>3</v>
      </c>
      <c r="F32" s="5" t="s">
        <v>4</v>
      </c>
      <c r="G32" s="5" t="s">
        <v>4</v>
      </c>
    </row>
    <row r="33" spans="1:7" ht="17" thickBot="1">
      <c r="A33" s="6" t="s">
        <v>4</v>
      </c>
      <c r="B33" s="6" t="s">
        <v>3</v>
      </c>
      <c r="C33" s="18" t="s">
        <v>3</v>
      </c>
      <c r="D33" s="6" t="s">
        <v>3</v>
      </c>
      <c r="E33" s="27" t="s">
        <v>422</v>
      </c>
      <c r="F33" s="5" t="s">
        <v>4</v>
      </c>
      <c r="G33" s="5" t="s">
        <v>4</v>
      </c>
    </row>
    <row r="34" spans="1:7" ht="16">
      <c r="A34" s="1" t="s">
        <v>68</v>
      </c>
      <c r="B34" s="1" t="s">
        <v>3</v>
      </c>
      <c r="C34" s="9" t="s">
        <v>298</v>
      </c>
      <c r="D34" s="25" t="s">
        <v>3</v>
      </c>
      <c r="E34" s="21" t="s">
        <v>102</v>
      </c>
      <c r="F34" s="5" t="s">
        <v>4</v>
      </c>
      <c r="G34" s="5" t="s">
        <v>4</v>
      </c>
    </row>
    <row r="35" spans="1:7" ht="17" thickBot="1">
      <c r="A35" s="6" t="s">
        <v>4</v>
      </c>
      <c r="B35" s="6" t="s">
        <v>3</v>
      </c>
      <c r="C35" s="8" t="s">
        <v>3</v>
      </c>
      <c r="D35" s="27" t="s">
        <v>422</v>
      </c>
      <c r="E35" s="5" t="s">
        <v>3</v>
      </c>
      <c r="F35" s="5" t="s">
        <v>4</v>
      </c>
      <c r="G35" s="5" t="s">
        <v>4</v>
      </c>
    </row>
    <row r="36" spans="1:7" ht="17" thickBot="1">
      <c r="A36" s="1" t="s">
        <v>72</v>
      </c>
      <c r="B36" s="1" t="s">
        <v>423</v>
      </c>
      <c r="C36" s="28" t="s">
        <v>422</v>
      </c>
      <c r="D36" s="21" t="s">
        <v>276</v>
      </c>
      <c r="E36" s="5" t="s">
        <v>4</v>
      </c>
      <c r="F36" s="5" t="s">
        <v>4</v>
      </c>
      <c r="G36" s="5" t="s">
        <v>4</v>
      </c>
    </row>
    <row r="37" spans="1:7" ht="16">
      <c r="A37" s="5" t="s">
        <v>4</v>
      </c>
      <c r="B37" s="5" t="s">
        <v>3</v>
      </c>
      <c r="C37" s="21" t="s">
        <v>4</v>
      </c>
      <c r="D37" s="5" t="s">
        <v>3</v>
      </c>
      <c r="E37" s="5" t="s">
        <v>4</v>
      </c>
      <c r="F37" s="5" t="s">
        <v>4</v>
      </c>
      <c r="G37" s="5" t="s">
        <v>4</v>
      </c>
    </row>
    <row r="38" spans="1:7" ht="16">
      <c r="A38" s="5" t="s">
        <v>4</v>
      </c>
      <c r="B38" s="5" t="s">
        <v>3</v>
      </c>
      <c r="C38" s="5" t="s">
        <v>4</v>
      </c>
      <c r="D38" s="5" t="s">
        <v>4</v>
      </c>
      <c r="E38" s="5" t="s">
        <v>4</v>
      </c>
      <c r="F38" s="5" t="s">
        <v>4</v>
      </c>
      <c r="G38" s="5" t="s">
        <v>4</v>
      </c>
    </row>
  </sheetData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一般男子シングルス-本戦</vt:lpstr>
      <vt:lpstr>一般女子シングルス-本戦</vt:lpstr>
      <vt:lpstr>一般男子ダブルス-本戦</vt:lpstr>
      <vt:lpstr>一般女子ダブルス-本戦</vt:lpstr>
      <vt:lpstr>MS 35-本戦</vt:lpstr>
      <vt:lpstr>MD 35-本戦</vt:lpstr>
      <vt:lpstr>WS 40-本戦</vt:lpstr>
      <vt:lpstr>WD 40-本戦</vt:lpstr>
      <vt:lpstr>MS 45-本戦</vt:lpstr>
      <vt:lpstr>MD 45-本戦</vt:lpstr>
      <vt:lpstr>WD 50-本戦</vt:lpstr>
      <vt:lpstr>MS 55-本戦</vt:lpstr>
      <vt:lpstr>MD 55-本戦</vt:lpstr>
      <vt:lpstr>WD 60-本戦</vt:lpstr>
      <vt:lpstr>MS 65-本戦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nushi</cp:lastModifiedBy>
  <cp:lastPrinted>2022-10-10T08:42:31Z</cp:lastPrinted>
  <dcterms:created xsi:type="dcterms:W3CDTF">2022-10-09T15:48:04Z</dcterms:created>
  <dcterms:modified xsi:type="dcterms:W3CDTF">2022-10-10T08:43:30Z</dcterms:modified>
</cp:coreProperties>
</file>